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pu\Downloads\"/>
    </mc:Choice>
  </mc:AlternateContent>
  <xr:revisionPtr revIDLastSave="0" documentId="13_ncr:1_{6522B178-F00B-43F9-8645-6DE537A818DB}" xr6:coauthVersionLast="43" xr6:coauthVersionMax="43" xr10:uidLastSave="{00000000-0000-0000-0000-000000000000}"/>
  <bookViews>
    <workbookView xWindow="-120" yWindow="-120" windowWidth="29040" windowHeight="15720" activeTab="2" xr2:uid="{00000000-000D-0000-FFFF-FFFF00000000}"/>
  </bookViews>
  <sheets>
    <sheet name="2022" sheetId="3" r:id="rId1"/>
    <sheet name="2023" sheetId="2" r:id="rId2"/>
    <sheet name="2024" sheetId="1" r:id="rId3"/>
  </sheets>
  <externalReferences>
    <externalReference r:id="rId4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5" i="3" l="1"/>
  <c r="O5" i="2"/>
  <c r="M10" i="1" l="1"/>
  <c r="L10" i="1"/>
  <c r="M9" i="1"/>
  <c r="L9" i="1"/>
  <c r="M8" i="1"/>
  <c r="L8" i="1"/>
  <c r="M7" i="1"/>
  <c r="L7" i="1"/>
  <c r="M6" i="1"/>
  <c r="N6" i="1"/>
  <c r="AM6" i="1" s="1"/>
  <c r="N7" i="1"/>
  <c r="N8" i="1"/>
  <c r="N9" i="1"/>
  <c r="N10" i="1"/>
</calcChain>
</file>

<file path=xl/sharedStrings.xml><?xml version="1.0" encoding="utf-8"?>
<sst xmlns="http://schemas.openxmlformats.org/spreadsheetml/2006/main" count="146" uniqueCount="73">
  <si>
    <t>MATRIKS PESERTA LITEBIS 2024</t>
  </si>
  <si>
    <t>NO</t>
  </si>
  <si>
    <t>NAMA</t>
  </si>
  <si>
    <t>JAN</t>
  </si>
  <si>
    <t>MAR</t>
  </si>
  <si>
    <t>APR</t>
  </si>
  <si>
    <t>NOV</t>
  </si>
  <si>
    <t>Menari</t>
  </si>
  <si>
    <t>Bahasa Inggris</t>
  </si>
  <si>
    <t>Smartphone Fotografi</t>
  </si>
  <si>
    <t>Content Creator</t>
  </si>
  <si>
    <t>Digital Marketing dan E-Commerce</t>
  </si>
  <si>
    <t>Story Telling</t>
  </si>
  <si>
    <t>PERIODE</t>
  </si>
  <si>
    <t>L</t>
  </si>
  <si>
    <t>P</t>
  </si>
  <si>
    <t>JML</t>
  </si>
  <si>
    <t>FEB</t>
  </si>
  <si>
    <t>MAY</t>
  </si>
  <si>
    <t>JUN</t>
  </si>
  <si>
    <t>JUL</t>
  </si>
  <si>
    <t>AUG</t>
  </si>
  <si>
    <t>SEP</t>
  </si>
  <si>
    <t>OCT</t>
  </si>
  <si>
    <t>DEC</t>
  </si>
  <si>
    <t>Kreasi Bunga Stocking (13/07/2024)</t>
  </si>
  <si>
    <t>Basic Makeup Cari Cuan (06/07/2024)</t>
  </si>
  <si>
    <t>Batik Canting Totebag (22/06/2024)</t>
  </si>
  <si>
    <t>Seserahan Pernikahan (08/06/2024)</t>
  </si>
  <si>
    <t>Bunga Pita Satin (31/08/2024)</t>
  </si>
  <si>
    <t>Lukis Kerudung (07/09/2024)</t>
  </si>
  <si>
    <t>Lukis Sarung Bantal (16/02/2024)</t>
  </si>
  <si>
    <t>Gelang Kawat Tembaga (17/02/2024)</t>
  </si>
  <si>
    <t>Totebag Pachwork (18/02/2024)</t>
  </si>
  <si>
    <t>Lilin Aromaterapi (19/02/2024)</t>
  </si>
  <si>
    <t>Kreasi Quiling (20/02/2024)</t>
  </si>
  <si>
    <t>Alas Gelas Pachwork (21/02/2024)</t>
  </si>
  <si>
    <t>Ecoenzyme (22/02/2024)</t>
  </si>
  <si>
    <t>Kreasi Mahar (23/02/2024)</t>
  </si>
  <si>
    <t>Rajut Net (25/02/2024)</t>
  </si>
  <si>
    <t>Bros Kawat Tembaga (26/02/2024)</t>
  </si>
  <si>
    <t>MATRIKS PESERTA LITEBIS 2023</t>
  </si>
  <si>
    <t>Menggambar</t>
  </si>
  <si>
    <t>Bimbel</t>
  </si>
  <si>
    <t>Ecoprint Pounding Totebag (04/02/2023)</t>
  </si>
  <si>
    <t>Kreasi Benang Wol (05/02/2023)</t>
  </si>
  <si>
    <t>Sulam Pita (12/02/2023)</t>
  </si>
  <si>
    <t>Bunga dari Kain, Pita, Perca (11/02/2024)</t>
  </si>
  <si>
    <t>Paper Flower (05/03/2023)</t>
  </si>
  <si>
    <t>Lukis Kerudung (04/03/2023)</t>
  </si>
  <si>
    <t>Lukis Totebag (19/02/2023)</t>
  </si>
  <si>
    <t>Eco Stamp (11/03/2023)</t>
  </si>
  <si>
    <t>Makrame (25/03/2023)</t>
  </si>
  <si>
    <t>Sulam Benang (26/03/2023)</t>
  </si>
  <si>
    <t>Kerajinan Aksesoris Rambut (12/07/2023)</t>
  </si>
  <si>
    <t>Kreasi Bunga dari Pita (15/07/2023)</t>
  </si>
  <si>
    <t>Kreasi Bunga dari Sabun Mandi (17/07/2023)</t>
  </si>
  <si>
    <t>Kreasi Decoupage Talenan (18/07/2023)</t>
  </si>
  <si>
    <t>Kreasi Bunga dari Sabun Mandi (06/10/2023)</t>
  </si>
  <si>
    <t>Kreasi Bunga Anggrek dari Limbah Plastik (06/10/2023)</t>
  </si>
  <si>
    <t>Kreasi Rajut Sandal (08/10/2023)</t>
  </si>
  <si>
    <t>Kerajinan Aksesoris dari Tembaga (10/10/2023)</t>
  </si>
  <si>
    <t>Kreasi Bunga dari Sabun Mandi bersama G2G (13/10/2023)</t>
  </si>
  <si>
    <t>Kreasi Decoupage Tas Pandan (14/10/2023)</t>
  </si>
  <si>
    <t>Kreasi Decoupage Sepatu (14/10/2023)</t>
  </si>
  <si>
    <t>JUMLAH</t>
  </si>
  <si>
    <t>MATRIKS PESERTA LITEBIS 2022</t>
  </si>
  <si>
    <t>Kreasi Makrame (11/06/2022)</t>
  </si>
  <si>
    <t>Kreasi Makrame (12/06/2022)</t>
  </si>
  <si>
    <t>Kreasi Makrame (18/06/2022)</t>
  </si>
  <si>
    <t>Kreasi Makrame (25/06/2022)</t>
  </si>
  <si>
    <t>Kreasi Makrame (02/07/2022)</t>
  </si>
  <si>
    <t>Bunga Quiling (Belum Terlaksana)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</si>
</sst>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0" xfId="0" applyFont="1" applyFill="1"/>
    <xf numFmtId="0" fontId="1" fillId="6" borderId="0" xfId="0" applyFont="1" applyFill="1"/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/>
    <xf numFmtId="0" fontId="1" fillId="3" borderId="1" xfId="0" applyFont="1" applyFill="1" applyBorder="1" applyAlignment="1">
      <alignment horizontal="left" vertical="center" wrapText="1"/>
    </xf>
    <xf numFmtId="0" fontId="1" fillId="3" borderId="0" xfId="0" applyFont="1" applyFill="1"/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center" wrapText="1"/>
    </xf>
    <xf numFmtId="0" fontId="1" fillId="7" borderId="0" xfId="0" applyFont="1" applyFill="1"/>
    <xf numFmtId="0" fontId="1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wrapText="1"/>
    </xf>
    <xf numFmtId="0" fontId="0" fillId="4" borderId="1" xfId="0" applyFill="1" applyBorder="1"/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RBM/Registrasi%20Litebis%202024%20(Respons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Responses 1"/>
      <sheetName val="MENARI"/>
      <sheetName val="FOTOGRAFI"/>
      <sheetName val="INGGRIS - SOLICHAH"/>
      <sheetName val="INGGRIS - SHIFA"/>
      <sheetName val="CONTENT CREATOR"/>
      <sheetName val="DIGITAL MARK"/>
      <sheetName val="Sheet1"/>
    </sheetNames>
    <sheetDataSet>
      <sheetData sheetId="0"/>
      <sheetData sheetId="1">
        <row r="53">
          <cell r="I53">
            <v>248</v>
          </cell>
        </row>
        <row r="56">
          <cell r="J56">
            <v>248</v>
          </cell>
        </row>
      </sheetData>
      <sheetData sheetId="2">
        <row r="54">
          <cell r="H54">
            <v>182</v>
          </cell>
        </row>
        <row r="56">
          <cell r="I56">
            <v>38</v>
          </cell>
        </row>
        <row r="57">
          <cell r="I57">
            <v>144</v>
          </cell>
        </row>
      </sheetData>
      <sheetData sheetId="3">
        <row r="63">
          <cell r="I63">
            <v>274</v>
          </cell>
        </row>
        <row r="65">
          <cell r="J65">
            <v>84</v>
          </cell>
        </row>
        <row r="66">
          <cell r="J66">
            <v>190</v>
          </cell>
        </row>
      </sheetData>
      <sheetData sheetId="4"/>
      <sheetData sheetId="5">
        <row r="55">
          <cell r="I55">
            <v>102</v>
          </cell>
        </row>
        <row r="58">
          <cell r="J58">
            <v>22</v>
          </cell>
        </row>
        <row r="59">
          <cell r="J59">
            <v>80</v>
          </cell>
        </row>
      </sheetData>
      <sheetData sheetId="6">
        <row r="57">
          <cell r="F57">
            <v>135</v>
          </cell>
        </row>
        <row r="60">
          <cell r="G60">
            <v>70</v>
          </cell>
        </row>
        <row r="61">
          <cell r="G61">
            <v>65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view="pageBreakPreview" zoomScale="60" zoomScaleNormal="100" workbookViewId="0">
      <selection activeCell="S12" sqref="S12"/>
    </sheetView>
  </sheetViews>
  <sheetFormatPr defaultRowHeight="15" x14ac:dyDescent="0.25"/>
  <cols>
    <col min="1" max="1" width="5.7109375" customWidth="1"/>
    <col min="2" max="2" width="21" customWidth="1"/>
    <col min="3" max="3" width="6.5703125" customWidth="1"/>
    <col min="4" max="4" width="6.28515625" customWidth="1"/>
    <col min="5" max="5" width="6.140625" customWidth="1"/>
    <col min="6" max="6" width="8" customWidth="1"/>
    <col min="7" max="7" width="6" customWidth="1"/>
    <col min="8" max="8" width="6.85546875" customWidth="1"/>
    <col min="9" max="9" width="6.7109375" customWidth="1"/>
    <col min="10" max="10" width="7.5703125" customWidth="1"/>
    <col min="11" max="12" width="6.7109375" customWidth="1"/>
    <col min="13" max="13" width="6.140625" customWidth="1"/>
    <col min="14" max="14" width="7" customWidth="1"/>
    <col min="15" max="15" width="12.7109375" customWidth="1"/>
  </cols>
  <sheetData>
    <row r="1" spans="1:15" ht="15.75" x14ac:dyDescent="0.25">
      <c r="A1" s="42" t="s">
        <v>66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15.75" x14ac:dyDescent="0.25">
      <c r="A2" s="2"/>
      <c r="B2" s="1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ht="15.75" x14ac:dyDescent="0.25">
      <c r="A3" s="43" t="s">
        <v>1</v>
      </c>
      <c r="B3" s="45" t="s">
        <v>2</v>
      </c>
      <c r="C3" s="47" t="s">
        <v>13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 t="s">
        <v>65</v>
      </c>
    </row>
    <row r="4" spans="1:15" ht="15.75" x14ac:dyDescent="0.25">
      <c r="A4" s="44"/>
      <c r="B4" s="46"/>
      <c r="C4" s="18" t="s">
        <v>3</v>
      </c>
      <c r="D4" s="18" t="s">
        <v>17</v>
      </c>
      <c r="E4" s="18" t="s">
        <v>4</v>
      </c>
      <c r="F4" s="18" t="s">
        <v>5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22</v>
      </c>
      <c r="L4" s="18" t="s">
        <v>23</v>
      </c>
      <c r="M4" s="18" t="s">
        <v>6</v>
      </c>
      <c r="N4" s="18" t="s">
        <v>24</v>
      </c>
      <c r="O4" s="48"/>
    </row>
    <row r="5" spans="1:15" ht="23.25" customHeight="1" x14ac:dyDescent="0.25">
      <c r="A5" s="32">
        <v>1</v>
      </c>
      <c r="B5" s="34" t="s">
        <v>8</v>
      </c>
      <c r="C5" s="14"/>
      <c r="D5" s="14"/>
      <c r="E5" s="14"/>
      <c r="F5" s="14"/>
      <c r="G5" s="38">
        <v>42</v>
      </c>
      <c r="H5" s="37"/>
      <c r="I5" s="33"/>
      <c r="J5" s="33"/>
      <c r="K5" s="33"/>
      <c r="L5" s="33"/>
      <c r="M5" s="33"/>
      <c r="N5" s="33"/>
      <c r="O5" s="39">
        <f>SUM(C5:M14)</f>
        <v>620</v>
      </c>
    </row>
    <row r="6" spans="1:15" ht="23.25" customHeight="1" x14ac:dyDescent="0.25">
      <c r="A6" s="32">
        <v>2</v>
      </c>
      <c r="B6" s="34" t="s">
        <v>7</v>
      </c>
      <c r="C6" s="14"/>
      <c r="D6" s="14"/>
      <c r="E6" s="14"/>
      <c r="F6" s="14"/>
      <c r="G6" s="38">
        <v>44</v>
      </c>
      <c r="H6" s="37"/>
      <c r="I6" s="33"/>
      <c r="J6" s="33"/>
      <c r="K6" s="33"/>
      <c r="L6" s="33"/>
      <c r="M6" s="33"/>
      <c r="N6" s="33"/>
      <c r="O6" s="40"/>
    </row>
    <row r="7" spans="1:15" ht="23.25" customHeight="1" x14ac:dyDescent="0.25">
      <c r="A7" s="32">
        <v>3</v>
      </c>
      <c r="B7" s="34" t="s">
        <v>42</v>
      </c>
      <c r="C7" s="14"/>
      <c r="D7" s="14"/>
      <c r="E7" s="14"/>
      <c r="F7" s="14"/>
      <c r="G7" s="21"/>
      <c r="H7" s="36">
        <v>55</v>
      </c>
      <c r="I7" s="37"/>
      <c r="J7" s="33"/>
      <c r="K7" s="33"/>
      <c r="L7" s="33"/>
      <c r="M7" s="33"/>
      <c r="N7" s="33"/>
      <c r="O7" s="40"/>
    </row>
    <row r="8" spans="1:15" ht="23.25" customHeight="1" x14ac:dyDescent="0.25">
      <c r="A8" s="32">
        <v>4</v>
      </c>
      <c r="B8" s="34" t="s">
        <v>43</v>
      </c>
      <c r="C8" s="14"/>
      <c r="D8" s="14"/>
      <c r="E8" s="14"/>
      <c r="F8" s="14"/>
      <c r="G8" s="14"/>
      <c r="H8" s="38">
        <v>25</v>
      </c>
      <c r="I8" s="37"/>
      <c r="J8" s="33"/>
      <c r="K8" s="33"/>
      <c r="L8" s="33"/>
      <c r="M8" s="33"/>
      <c r="N8" s="33"/>
      <c r="O8" s="40"/>
    </row>
    <row r="9" spans="1:15" ht="23.25" customHeight="1" x14ac:dyDescent="0.25">
      <c r="A9" s="32">
        <v>5</v>
      </c>
      <c r="B9" s="34" t="s">
        <v>12</v>
      </c>
      <c r="C9" s="14"/>
      <c r="D9" s="14"/>
      <c r="E9" s="14"/>
      <c r="F9" s="14"/>
      <c r="G9" s="14"/>
      <c r="H9" s="38">
        <v>392</v>
      </c>
      <c r="I9" s="37"/>
      <c r="J9" s="33"/>
      <c r="K9" s="33"/>
      <c r="L9" s="33"/>
      <c r="M9" s="33"/>
      <c r="N9" s="33"/>
      <c r="O9" s="40"/>
    </row>
    <row r="10" spans="1:15" ht="31.5" x14ac:dyDescent="0.25">
      <c r="A10" s="31">
        <v>6</v>
      </c>
      <c r="B10" s="12" t="s">
        <v>67</v>
      </c>
      <c r="C10" s="19"/>
      <c r="D10" s="19"/>
      <c r="E10" s="19"/>
      <c r="F10" s="4"/>
      <c r="G10" s="19"/>
      <c r="H10" s="19"/>
      <c r="I10" s="4">
        <v>13</v>
      </c>
      <c r="J10" s="4"/>
      <c r="K10" s="4"/>
      <c r="L10" s="4"/>
      <c r="M10" s="4"/>
      <c r="N10" s="4"/>
      <c r="O10" s="40"/>
    </row>
    <row r="11" spans="1:15" ht="31.5" x14ac:dyDescent="0.25">
      <c r="A11" s="31">
        <v>7</v>
      </c>
      <c r="B11" s="12" t="s">
        <v>68</v>
      </c>
      <c r="C11" s="19"/>
      <c r="D11" s="19"/>
      <c r="E11" s="19"/>
      <c r="F11" s="4"/>
      <c r="G11" s="19"/>
      <c r="H11" s="19"/>
      <c r="I11" s="4">
        <v>16</v>
      </c>
      <c r="J11" s="4"/>
      <c r="K11" s="4"/>
      <c r="L11" s="4"/>
      <c r="M11" s="4"/>
      <c r="N11" s="4"/>
      <c r="O11" s="40"/>
    </row>
    <row r="12" spans="1:15" ht="31.5" x14ac:dyDescent="0.25">
      <c r="A12" s="31">
        <v>8</v>
      </c>
      <c r="B12" s="12" t="s">
        <v>69</v>
      </c>
      <c r="C12" s="19"/>
      <c r="D12" s="19"/>
      <c r="E12" s="19"/>
      <c r="F12" s="4"/>
      <c r="G12" s="19"/>
      <c r="H12" s="19"/>
      <c r="I12" s="4">
        <v>10</v>
      </c>
      <c r="J12" s="4"/>
      <c r="K12" s="4"/>
      <c r="L12" s="4"/>
      <c r="M12" s="4"/>
      <c r="N12" s="4"/>
      <c r="O12" s="40"/>
    </row>
    <row r="13" spans="1:15" ht="31.5" x14ac:dyDescent="0.25">
      <c r="A13" s="31">
        <v>9</v>
      </c>
      <c r="B13" s="12" t="s">
        <v>70</v>
      </c>
      <c r="C13" s="19"/>
      <c r="D13" s="19"/>
      <c r="E13" s="19"/>
      <c r="F13" s="4"/>
      <c r="G13" s="19"/>
      <c r="H13" s="19"/>
      <c r="I13" s="4">
        <v>12</v>
      </c>
      <c r="J13" s="4"/>
      <c r="K13" s="4"/>
      <c r="L13" s="4"/>
      <c r="M13" s="4"/>
      <c r="N13" s="4"/>
      <c r="O13" s="40"/>
    </row>
    <row r="14" spans="1:15" ht="31.5" x14ac:dyDescent="0.25">
      <c r="A14" s="31">
        <v>10</v>
      </c>
      <c r="B14" s="12" t="s">
        <v>71</v>
      </c>
      <c r="C14" s="19"/>
      <c r="D14" s="19"/>
      <c r="E14" s="19"/>
      <c r="F14" s="19"/>
      <c r="G14" s="4"/>
      <c r="H14" s="4"/>
      <c r="I14" s="4">
        <v>11</v>
      </c>
      <c r="J14" s="4"/>
      <c r="K14" s="4"/>
      <c r="L14" s="4"/>
      <c r="M14" s="4"/>
      <c r="N14" s="4"/>
      <c r="O14" s="41"/>
    </row>
  </sheetData>
  <mergeCells count="11">
    <mergeCell ref="H7:I7"/>
    <mergeCell ref="H8:I8"/>
    <mergeCell ref="O5:O14"/>
    <mergeCell ref="A1:O1"/>
    <mergeCell ref="A3:A4"/>
    <mergeCell ref="B3:B4"/>
    <mergeCell ref="C3:N3"/>
    <mergeCell ref="O3:O4"/>
    <mergeCell ref="G5:H5"/>
    <mergeCell ref="G6:H6"/>
    <mergeCell ref="H9:I9"/>
  </mergeCells>
  <pageMargins left="0.31496062992125984" right="0.31496062992125984" top="0.55118110236220474" bottom="0.55118110236220474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view="pageBreakPreview" zoomScale="60" zoomScaleNormal="70" workbookViewId="0">
      <selection activeCell="G43" sqref="G43"/>
    </sheetView>
  </sheetViews>
  <sheetFormatPr defaultRowHeight="15" x14ac:dyDescent="0.25"/>
  <cols>
    <col min="1" max="1" width="5.7109375" customWidth="1"/>
    <col min="2" max="2" width="21" customWidth="1"/>
    <col min="3" max="3" width="6.5703125" customWidth="1"/>
    <col min="4" max="4" width="6.28515625" customWidth="1"/>
    <col min="5" max="5" width="6.140625" customWidth="1"/>
    <col min="6" max="6" width="8" customWidth="1"/>
    <col min="7" max="7" width="6" customWidth="1"/>
    <col min="8" max="8" width="6.85546875" customWidth="1"/>
    <col min="9" max="9" width="6.7109375" customWidth="1"/>
    <col min="10" max="10" width="7.5703125" customWidth="1"/>
    <col min="11" max="11" width="6.7109375" customWidth="1"/>
    <col min="12" max="12" width="6.7109375" style="22" customWidth="1"/>
    <col min="13" max="13" width="6.140625" customWidth="1"/>
    <col min="14" max="14" width="7" customWidth="1"/>
    <col min="15" max="15" width="12.7109375" customWidth="1"/>
  </cols>
  <sheetData>
    <row r="1" spans="1:15" ht="15.75" x14ac:dyDescent="0.25">
      <c r="A1" s="42" t="s">
        <v>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10.5" customHeight="1" x14ac:dyDescent="0.25">
      <c r="A2" s="2"/>
      <c r="B2" s="1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ht="15.75" x14ac:dyDescent="0.25">
      <c r="A3" s="43" t="s">
        <v>1</v>
      </c>
      <c r="B3" s="45" t="s">
        <v>2</v>
      </c>
      <c r="C3" s="47" t="s">
        <v>13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 t="s">
        <v>65</v>
      </c>
    </row>
    <row r="4" spans="1:15" ht="24" customHeight="1" x14ac:dyDescent="0.25">
      <c r="A4" s="44"/>
      <c r="B4" s="46"/>
      <c r="C4" s="18" t="s">
        <v>3</v>
      </c>
      <c r="D4" s="18" t="s">
        <v>17</v>
      </c>
      <c r="E4" s="18" t="s">
        <v>4</v>
      </c>
      <c r="F4" s="18" t="s">
        <v>5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22</v>
      </c>
      <c r="L4" s="18" t="s">
        <v>23</v>
      </c>
      <c r="M4" s="18" t="s">
        <v>6</v>
      </c>
      <c r="N4" s="18" t="s">
        <v>24</v>
      </c>
      <c r="O4" s="48"/>
    </row>
    <row r="5" spans="1:15" ht="22.5" customHeight="1" x14ac:dyDescent="0.25">
      <c r="A5" s="4">
        <v>1</v>
      </c>
      <c r="B5" s="12" t="s">
        <v>7</v>
      </c>
      <c r="C5" s="19"/>
      <c r="D5" s="19"/>
      <c r="E5" s="19"/>
      <c r="F5" s="4"/>
      <c r="G5" s="49">
        <v>102</v>
      </c>
      <c r="H5" s="50"/>
      <c r="I5" s="4"/>
      <c r="J5" s="4"/>
      <c r="K5" s="4"/>
      <c r="L5" s="4"/>
      <c r="M5" s="4"/>
      <c r="N5" s="4"/>
      <c r="O5" s="51">
        <f>SUM(C5:N30)</f>
        <v>1363</v>
      </c>
    </row>
    <row r="6" spans="1:15" ht="22.5" customHeight="1" x14ac:dyDescent="0.25">
      <c r="A6" s="4">
        <v>2</v>
      </c>
      <c r="B6" s="12" t="s">
        <v>8</v>
      </c>
      <c r="C6" s="19"/>
      <c r="D6" s="19"/>
      <c r="E6" s="19"/>
      <c r="F6" s="4"/>
      <c r="G6" s="49">
        <v>150</v>
      </c>
      <c r="H6" s="50"/>
      <c r="I6" s="4"/>
      <c r="J6" s="4"/>
      <c r="K6" s="4"/>
      <c r="L6" s="4"/>
      <c r="M6" s="4"/>
      <c r="N6" s="4"/>
      <c r="O6" s="52"/>
    </row>
    <row r="7" spans="1:15" ht="22.5" customHeight="1" x14ac:dyDescent="0.25">
      <c r="A7" s="4">
        <v>3</v>
      </c>
      <c r="B7" s="12" t="s">
        <v>42</v>
      </c>
      <c r="C7" s="19"/>
      <c r="D7" s="19"/>
      <c r="E7" s="19"/>
      <c r="F7" s="4"/>
      <c r="G7" s="49">
        <v>60</v>
      </c>
      <c r="H7" s="50"/>
      <c r="I7" s="4"/>
      <c r="J7" s="4"/>
      <c r="K7" s="4"/>
      <c r="L7" s="4"/>
      <c r="M7" s="4"/>
      <c r="N7" s="4"/>
      <c r="O7" s="52"/>
    </row>
    <row r="8" spans="1:15" ht="22.5" customHeight="1" x14ac:dyDescent="0.25">
      <c r="A8" s="4">
        <v>4</v>
      </c>
      <c r="B8" s="12" t="s">
        <v>43</v>
      </c>
      <c r="C8" s="19"/>
      <c r="D8" s="19"/>
      <c r="E8" s="19"/>
      <c r="F8" s="4"/>
      <c r="G8" s="49">
        <v>101</v>
      </c>
      <c r="H8" s="50"/>
      <c r="I8" s="4"/>
      <c r="J8" s="4"/>
      <c r="K8" s="4"/>
      <c r="L8" s="4"/>
      <c r="M8" s="4"/>
      <c r="N8" s="4"/>
      <c r="O8" s="52"/>
    </row>
    <row r="9" spans="1:15" ht="22.5" customHeight="1" x14ac:dyDescent="0.25">
      <c r="A9" s="4">
        <v>5</v>
      </c>
      <c r="B9" s="12" t="s">
        <v>12</v>
      </c>
      <c r="C9" s="19"/>
      <c r="D9" s="19"/>
      <c r="E9" s="19"/>
      <c r="F9" s="19"/>
      <c r="G9" s="49">
        <v>635</v>
      </c>
      <c r="H9" s="50"/>
      <c r="I9" s="4"/>
      <c r="J9" s="4"/>
      <c r="K9" s="4"/>
      <c r="L9" s="4"/>
      <c r="M9" s="4"/>
      <c r="N9" s="4"/>
      <c r="O9" s="52"/>
    </row>
    <row r="10" spans="1:15" ht="47.25" x14ac:dyDescent="0.25">
      <c r="A10" s="5">
        <v>6</v>
      </c>
      <c r="B10" s="7" t="s">
        <v>44</v>
      </c>
      <c r="C10" s="5"/>
      <c r="D10" s="5">
        <v>14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2"/>
    </row>
    <row r="11" spans="1:15" ht="31.5" x14ac:dyDescent="0.25">
      <c r="A11" s="5">
        <v>7</v>
      </c>
      <c r="B11" s="7" t="s">
        <v>45</v>
      </c>
      <c r="C11" s="5"/>
      <c r="D11" s="5">
        <v>16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2"/>
    </row>
    <row r="12" spans="1:15" ht="47.25" x14ac:dyDescent="0.25">
      <c r="A12" s="5">
        <v>8</v>
      </c>
      <c r="B12" s="7" t="s">
        <v>47</v>
      </c>
      <c r="C12" s="5"/>
      <c r="D12" s="5">
        <v>21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2"/>
    </row>
    <row r="13" spans="1:15" ht="31.5" x14ac:dyDescent="0.25">
      <c r="A13" s="5">
        <v>9</v>
      </c>
      <c r="B13" s="7" t="s">
        <v>46</v>
      </c>
      <c r="C13" s="5"/>
      <c r="D13" s="5">
        <v>20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2"/>
    </row>
    <row r="14" spans="1:15" ht="36.75" customHeight="1" x14ac:dyDescent="0.25">
      <c r="A14" s="5">
        <v>10</v>
      </c>
      <c r="B14" s="23" t="s">
        <v>50</v>
      </c>
      <c r="C14" s="24"/>
      <c r="D14" s="5">
        <v>9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2"/>
    </row>
    <row r="15" spans="1:15" ht="31.5" x14ac:dyDescent="0.25">
      <c r="A15" s="25">
        <v>11</v>
      </c>
      <c r="B15" s="26" t="s">
        <v>49</v>
      </c>
      <c r="C15" s="25"/>
      <c r="D15" s="25"/>
      <c r="E15" s="25">
        <v>16</v>
      </c>
      <c r="F15" s="25"/>
      <c r="G15" s="25"/>
      <c r="H15" s="25"/>
      <c r="I15" s="25"/>
      <c r="J15" s="25"/>
      <c r="K15" s="25"/>
      <c r="L15" s="25"/>
      <c r="M15" s="25"/>
      <c r="N15" s="25"/>
      <c r="O15" s="52"/>
    </row>
    <row r="16" spans="1:15" ht="31.5" x14ac:dyDescent="0.25">
      <c r="A16" s="25">
        <v>12</v>
      </c>
      <c r="B16" s="26" t="s">
        <v>48</v>
      </c>
      <c r="C16" s="25"/>
      <c r="D16" s="25"/>
      <c r="E16" s="25">
        <v>13</v>
      </c>
      <c r="F16" s="25"/>
      <c r="G16" s="25"/>
      <c r="H16" s="25"/>
      <c r="I16" s="25"/>
      <c r="J16" s="25"/>
      <c r="K16" s="25"/>
      <c r="L16" s="25"/>
      <c r="M16" s="25"/>
      <c r="N16" s="25"/>
      <c r="O16" s="52"/>
    </row>
    <row r="17" spans="1:15" ht="31.5" x14ac:dyDescent="0.25">
      <c r="A17" s="25">
        <v>13</v>
      </c>
      <c r="B17" s="26" t="s">
        <v>51</v>
      </c>
      <c r="C17" s="25"/>
      <c r="D17" s="25"/>
      <c r="E17" s="25">
        <v>7</v>
      </c>
      <c r="F17" s="25"/>
      <c r="G17" s="25"/>
      <c r="H17" s="25"/>
      <c r="I17" s="25"/>
      <c r="J17" s="25"/>
      <c r="K17" s="25"/>
      <c r="L17" s="25"/>
      <c r="M17" s="25"/>
      <c r="N17" s="25"/>
      <c r="O17" s="52"/>
    </row>
    <row r="18" spans="1:15" ht="31.5" x14ac:dyDescent="0.25">
      <c r="A18" s="25">
        <v>14</v>
      </c>
      <c r="B18" s="26" t="s">
        <v>52</v>
      </c>
      <c r="C18" s="25"/>
      <c r="D18" s="25"/>
      <c r="E18" s="25">
        <v>16</v>
      </c>
      <c r="F18" s="25"/>
      <c r="G18" s="25"/>
      <c r="H18" s="25"/>
      <c r="I18" s="25"/>
      <c r="J18" s="25"/>
      <c r="K18" s="25"/>
      <c r="L18" s="25"/>
      <c r="M18" s="25"/>
      <c r="N18" s="25"/>
      <c r="O18" s="52"/>
    </row>
    <row r="19" spans="1:15" ht="31.5" x14ac:dyDescent="0.25">
      <c r="A19" s="25">
        <v>15</v>
      </c>
      <c r="B19" s="26" t="s">
        <v>53</v>
      </c>
      <c r="C19" s="25"/>
      <c r="D19" s="25"/>
      <c r="E19" s="25">
        <v>11</v>
      </c>
      <c r="F19" s="25"/>
      <c r="G19" s="25"/>
      <c r="H19" s="25"/>
      <c r="I19" s="25"/>
      <c r="J19" s="25"/>
      <c r="K19" s="25"/>
      <c r="L19" s="25"/>
      <c r="M19" s="25"/>
      <c r="N19" s="25"/>
      <c r="O19" s="52"/>
    </row>
    <row r="20" spans="1:15" ht="47.25" x14ac:dyDescent="0.25">
      <c r="A20" s="27">
        <v>16</v>
      </c>
      <c r="B20" s="28" t="s">
        <v>54</v>
      </c>
      <c r="C20" s="27"/>
      <c r="D20" s="27"/>
      <c r="E20" s="27"/>
      <c r="F20" s="27"/>
      <c r="G20" s="27"/>
      <c r="H20" s="27"/>
      <c r="I20" s="27">
        <v>15</v>
      </c>
      <c r="J20" s="27"/>
      <c r="K20" s="27"/>
      <c r="L20" s="27"/>
      <c r="M20" s="27"/>
      <c r="N20" s="27"/>
      <c r="O20" s="52"/>
    </row>
    <row r="21" spans="1:15" ht="44.25" customHeight="1" x14ac:dyDescent="0.25">
      <c r="A21" s="27">
        <v>17</v>
      </c>
      <c r="B21" s="28" t="s">
        <v>55</v>
      </c>
      <c r="C21" s="27"/>
      <c r="D21" s="27"/>
      <c r="E21" s="27"/>
      <c r="F21" s="27"/>
      <c r="G21" s="27"/>
      <c r="H21" s="27"/>
      <c r="I21" s="27">
        <v>25</v>
      </c>
      <c r="J21" s="27"/>
      <c r="K21" s="27"/>
      <c r="L21" s="27"/>
      <c r="M21" s="27"/>
      <c r="N21" s="27"/>
      <c r="O21" s="52"/>
    </row>
    <row r="22" spans="1:15" ht="47.25" x14ac:dyDescent="0.25">
      <c r="A22" s="27">
        <v>18</v>
      </c>
      <c r="B22" s="28" t="s">
        <v>56</v>
      </c>
      <c r="C22" s="29"/>
      <c r="D22" s="29"/>
      <c r="E22" s="29"/>
      <c r="F22" s="29"/>
      <c r="G22" s="29"/>
      <c r="H22" s="27"/>
      <c r="I22" s="27">
        <v>20</v>
      </c>
      <c r="J22" s="27"/>
      <c r="K22" s="27"/>
      <c r="L22" s="27"/>
      <c r="M22" s="27"/>
      <c r="N22" s="27"/>
      <c r="O22" s="52"/>
    </row>
    <row r="23" spans="1:15" ht="47.25" x14ac:dyDescent="0.25">
      <c r="A23" s="27">
        <v>19</v>
      </c>
      <c r="B23" s="28" t="s">
        <v>57</v>
      </c>
      <c r="C23" s="29"/>
      <c r="D23" s="29"/>
      <c r="E23" s="29"/>
      <c r="F23" s="29"/>
      <c r="G23" s="29"/>
      <c r="H23" s="27"/>
      <c r="I23" s="27">
        <v>20</v>
      </c>
      <c r="J23" s="27"/>
      <c r="K23" s="27"/>
      <c r="L23" s="27"/>
      <c r="M23" s="27"/>
      <c r="N23" s="27"/>
      <c r="O23" s="52"/>
    </row>
    <row r="24" spans="1:15" ht="47.25" x14ac:dyDescent="0.25">
      <c r="A24" s="3">
        <v>20</v>
      </c>
      <c r="B24" s="10" t="s">
        <v>58</v>
      </c>
      <c r="C24" s="20"/>
      <c r="D24" s="20"/>
      <c r="E24" s="20"/>
      <c r="F24" s="20"/>
      <c r="G24" s="20"/>
      <c r="H24" s="20"/>
      <c r="I24" s="3"/>
      <c r="J24" s="3"/>
      <c r="K24" s="3"/>
      <c r="L24" s="3">
        <v>13</v>
      </c>
      <c r="M24" s="3"/>
      <c r="N24" s="3"/>
      <c r="O24" s="52"/>
    </row>
    <row r="25" spans="1:15" ht="63" x14ac:dyDescent="0.25">
      <c r="A25" s="3">
        <v>21</v>
      </c>
      <c r="B25" s="10" t="s">
        <v>59</v>
      </c>
      <c r="C25" s="20"/>
      <c r="D25" s="20"/>
      <c r="E25" s="20"/>
      <c r="F25" s="20"/>
      <c r="G25" s="20"/>
      <c r="H25" s="20"/>
      <c r="I25" s="3"/>
      <c r="J25" s="3"/>
      <c r="K25" s="3"/>
      <c r="L25" s="3">
        <v>6</v>
      </c>
      <c r="M25" s="3"/>
      <c r="N25" s="3"/>
      <c r="O25" s="52"/>
    </row>
    <row r="26" spans="1:15" ht="31.5" x14ac:dyDescent="0.25">
      <c r="A26" s="3">
        <v>22</v>
      </c>
      <c r="B26" s="10" t="s">
        <v>60</v>
      </c>
      <c r="C26" s="20"/>
      <c r="D26" s="20"/>
      <c r="E26" s="20"/>
      <c r="F26" s="20"/>
      <c r="G26" s="20"/>
      <c r="H26" s="20"/>
      <c r="I26" s="20"/>
      <c r="J26" s="3"/>
      <c r="K26" s="3"/>
      <c r="L26" s="3">
        <v>8</v>
      </c>
      <c r="M26" s="3"/>
      <c r="N26" s="3"/>
      <c r="O26" s="52"/>
    </row>
    <row r="27" spans="1:15" ht="63" x14ac:dyDescent="0.25">
      <c r="A27" s="3">
        <v>23</v>
      </c>
      <c r="B27" s="10" t="s">
        <v>61</v>
      </c>
      <c r="C27" s="20"/>
      <c r="D27" s="20"/>
      <c r="E27" s="20"/>
      <c r="F27" s="20"/>
      <c r="G27" s="20"/>
      <c r="H27" s="20"/>
      <c r="I27" s="20"/>
      <c r="J27" s="3"/>
      <c r="K27" s="3"/>
      <c r="L27" s="3">
        <v>15</v>
      </c>
      <c r="M27" s="3"/>
      <c r="N27" s="3"/>
      <c r="O27" s="52"/>
    </row>
    <row r="28" spans="1:15" ht="63" x14ac:dyDescent="0.25">
      <c r="A28" s="3">
        <v>24</v>
      </c>
      <c r="B28" s="10" t="s">
        <v>62</v>
      </c>
      <c r="C28" s="20"/>
      <c r="D28" s="20"/>
      <c r="E28" s="20"/>
      <c r="F28" s="20"/>
      <c r="G28" s="20"/>
      <c r="H28" s="20"/>
      <c r="I28" s="20"/>
      <c r="J28" s="20"/>
      <c r="K28" s="3"/>
      <c r="L28" s="3">
        <v>22</v>
      </c>
      <c r="M28" s="3"/>
      <c r="N28" s="3"/>
      <c r="O28" s="52"/>
    </row>
    <row r="29" spans="1:15" ht="47.25" x14ac:dyDescent="0.25">
      <c r="A29" s="3">
        <v>25</v>
      </c>
      <c r="B29" s="30" t="s">
        <v>63</v>
      </c>
      <c r="C29" s="20"/>
      <c r="D29" s="20"/>
      <c r="E29" s="20"/>
      <c r="F29" s="20"/>
      <c r="G29" s="20"/>
      <c r="H29" s="20"/>
      <c r="I29" s="20"/>
      <c r="J29" s="20"/>
      <c r="K29" s="20"/>
      <c r="L29" s="3">
        <v>17</v>
      </c>
      <c r="M29" s="20"/>
      <c r="N29" s="20"/>
      <c r="O29" s="52"/>
    </row>
    <row r="30" spans="1:15" ht="47.25" x14ac:dyDescent="0.25">
      <c r="A30" s="3">
        <v>26</v>
      </c>
      <c r="B30" s="30" t="s">
        <v>64</v>
      </c>
      <c r="C30" s="20"/>
      <c r="D30" s="20"/>
      <c r="E30" s="20"/>
      <c r="F30" s="20"/>
      <c r="G30" s="20"/>
      <c r="H30" s="20"/>
      <c r="I30" s="20"/>
      <c r="J30" s="20"/>
      <c r="K30" s="20"/>
      <c r="L30" s="3">
        <v>11</v>
      </c>
      <c r="M30" s="20"/>
      <c r="N30" s="20"/>
      <c r="O30" s="53"/>
    </row>
  </sheetData>
  <mergeCells count="11">
    <mergeCell ref="A1:O1"/>
    <mergeCell ref="G7:H7"/>
    <mergeCell ref="G8:H8"/>
    <mergeCell ref="G5:H5"/>
    <mergeCell ref="G6:H6"/>
    <mergeCell ref="O3:O4"/>
    <mergeCell ref="O5:O30"/>
    <mergeCell ref="A3:A4"/>
    <mergeCell ref="B3:B4"/>
    <mergeCell ref="C3:N3"/>
    <mergeCell ref="G9:H9"/>
  </mergeCells>
  <pageMargins left="0.62992125984251968" right="0.31496062992125984" top="0.15748031496062992" bottom="0.15748031496062992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8"/>
  <sheetViews>
    <sheetView tabSelected="1" view="pageBreakPreview" topLeftCell="A13" zoomScale="70" zoomScaleNormal="70" zoomScaleSheetLayoutView="70" workbookViewId="0">
      <selection activeCell="V14" sqref="V14"/>
    </sheetView>
  </sheetViews>
  <sheetFormatPr defaultRowHeight="15.75" x14ac:dyDescent="0.25"/>
  <cols>
    <col min="1" max="1" width="5.7109375" style="2" customWidth="1"/>
    <col min="2" max="2" width="21" style="17" customWidth="1"/>
    <col min="3" max="3" width="5.42578125" style="6" customWidth="1"/>
    <col min="4" max="4" width="5" style="6" customWidth="1"/>
    <col min="5" max="5" width="6.5703125" style="6" customWidth="1"/>
    <col min="6" max="6" width="5" style="6" customWidth="1"/>
    <col min="7" max="7" width="4.85546875" style="6" customWidth="1"/>
    <col min="8" max="8" width="6.28515625" style="6" customWidth="1"/>
    <col min="9" max="10" width="5.140625" style="6" customWidth="1"/>
    <col min="11" max="11" width="6.140625" style="6" customWidth="1"/>
    <col min="12" max="12" width="6.5703125" style="6" customWidth="1"/>
    <col min="13" max="13" width="7.85546875" style="6" customWidth="1"/>
    <col min="14" max="14" width="8" style="6" customWidth="1"/>
    <col min="15" max="16" width="4.5703125" style="6" customWidth="1"/>
    <col min="17" max="17" width="6" style="6" customWidth="1"/>
    <col min="18" max="18" width="6.85546875" style="6" customWidth="1"/>
    <col min="19" max="19" width="7.42578125" style="6" customWidth="1"/>
    <col min="20" max="20" width="6.85546875" style="6" customWidth="1"/>
    <col min="21" max="21" width="7.140625" style="6" customWidth="1"/>
    <col min="22" max="23" width="6.7109375" style="6" customWidth="1"/>
    <col min="24" max="24" width="7.7109375" style="6" customWidth="1"/>
    <col min="25" max="25" width="6.7109375" style="6" customWidth="1"/>
    <col min="26" max="26" width="7.5703125" style="6" customWidth="1"/>
    <col min="27" max="28" width="5.140625" style="6" customWidth="1"/>
    <col min="29" max="29" width="6.7109375" style="6" customWidth="1"/>
    <col min="30" max="31" width="6" style="6" customWidth="1"/>
    <col min="32" max="32" width="6.7109375" style="6" customWidth="1"/>
    <col min="33" max="33" width="6.140625" style="6" customWidth="1"/>
    <col min="34" max="34" width="5.7109375" style="6" customWidth="1"/>
    <col min="35" max="35" width="6.140625" style="6" customWidth="1"/>
    <col min="36" max="36" width="6.42578125" style="6" customWidth="1"/>
    <col min="37" max="37" width="5.42578125" style="6" customWidth="1"/>
    <col min="38" max="38" width="7" style="6" customWidth="1"/>
    <col min="39" max="39" width="12" style="1" customWidth="1"/>
    <col min="40" max="16384" width="9.140625" style="1"/>
  </cols>
  <sheetData>
    <row r="1" spans="1:39" ht="18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39" ht="9.75" customHeight="1" x14ac:dyDescent="0.25"/>
    <row r="3" spans="1:39" x14ac:dyDescent="0.25">
      <c r="A3" s="43" t="s">
        <v>1</v>
      </c>
      <c r="B3" s="45" t="s">
        <v>2</v>
      </c>
      <c r="C3" s="47" t="s">
        <v>13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39" t="s">
        <v>65</v>
      </c>
    </row>
    <row r="4" spans="1:39" x14ac:dyDescent="0.25">
      <c r="A4" s="57"/>
      <c r="B4" s="56"/>
      <c r="C4" s="58" t="s">
        <v>3</v>
      </c>
      <c r="D4" s="59"/>
      <c r="E4" s="60"/>
      <c r="F4" s="58" t="s">
        <v>17</v>
      </c>
      <c r="G4" s="59"/>
      <c r="H4" s="60"/>
      <c r="I4" s="58" t="s">
        <v>4</v>
      </c>
      <c r="J4" s="59"/>
      <c r="K4" s="60"/>
      <c r="L4" s="47" t="s">
        <v>5</v>
      </c>
      <c r="M4" s="47"/>
      <c r="N4" s="47"/>
      <c r="O4" s="47" t="s">
        <v>18</v>
      </c>
      <c r="P4" s="47"/>
      <c r="Q4" s="47"/>
      <c r="R4" s="47" t="s">
        <v>19</v>
      </c>
      <c r="S4" s="47"/>
      <c r="T4" s="47"/>
      <c r="U4" s="47" t="s">
        <v>20</v>
      </c>
      <c r="V4" s="47"/>
      <c r="W4" s="47"/>
      <c r="X4" s="47" t="s">
        <v>21</v>
      </c>
      <c r="Y4" s="47"/>
      <c r="Z4" s="47"/>
      <c r="AA4" s="47" t="s">
        <v>22</v>
      </c>
      <c r="AB4" s="47"/>
      <c r="AC4" s="47"/>
      <c r="AD4" s="47" t="s">
        <v>23</v>
      </c>
      <c r="AE4" s="47"/>
      <c r="AF4" s="47"/>
      <c r="AG4" s="47" t="s">
        <v>6</v>
      </c>
      <c r="AH4" s="47"/>
      <c r="AI4" s="47"/>
      <c r="AJ4" s="47" t="s">
        <v>24</v>
      </c>
      <c r="AK4" s="47"/>
      <c r="AL4" s="47"/>
      <c r="AM4" s="40"/>
    </row>
    <row r="5" spans="1:39" x14ac:dyDescent="0.25">
      <c r="A5" s="44"/>
      <c r="B5" s="46"/>
      <c r="C5" s="18" t="s">
        <v>14</v>
      </c>
      <c r="D5" s="18" t="s">
        <v>15</v>
      </c>
      <c r="E5" s="18" t="s">
        <v>16</v>
      </c>
      <c r="F5" s="18" t="s">
        <v>14</v>
      </c>
      <c r="G5" s="18" t="s">
        <v>15</v>
      </c>
      <c r="H5" s="18" t="s">
        <v>16</v>
      </c>
      <c r="I5" s="18" t="s">
        <v>14</v>
      </c>
      <c r="J5" s="18" t="s">
        <v>15</v>
      </c>
      <c r="K5" s="18" t="s">
        <v>16</v>
      </c>
      <c r="L5" s="18" t="s">
        <v>14</v>
      </c>
      <c r="M5" s="18" t="s">
        <v>15</v>
      </c>
      <c r="N5" s="18" t="s">
        <v>16</v>
      </c>
      <c r="O5" s="18" t="s">
        <v>14</v>
      </c>
      <c r="P5" s="18" t="s">
        <v>15</v>
      </c>
      <c r="Q5" s="18" t="s">
        <v>16</v>
      </c>
      <c r="R5" s="18" t="s">
        <v>14</v>
      </c>
      <c r="S5" s="18" t="s">
        <v>15</v>
      </c>
      <c r="T5" s="18" t="s">
        <v>16</v>
      </c>
      <c r="U5" s="18" t="s">
        <v>14</v>
      </c>
      <c r="V5" s="18" t="s">
        <v>15</v>
      </c>
      <c r="W5" s="18" t="s">
        <v>16</v>
      </c>
      <c r="X5" s="18" t="s">
        <v>14</v>
      </c>
      <c r="Y5" s="18" t="s">
        <v>15</v>
      </c>
      <c r="Z5" s="18" t="s">
        <v>16</v>
      </c>
      <c r="AA5" s="18" t="s">
        <v>14</v>
      </c>
      <c r="AB5" s="18" t="s">
        <v>15</v>
      </c>
      <c r="AC5" s="18" t="s">
        <v>16</v>
      </c>
      <c r="AD5" s="18" t="s">
        <v>14</v>
      </c>
      <c r="AE5" s="18" t="s">
        <v>15</v>
      </c>
      <c r="AF5" s="18" t="s">
        <v>16</v>
      </c>
      <c r="AG5" s="18" t="s">
        <v>14</v>
      </c>
      <c r="AH5" s="18" t="s">
        <v>15</v>
      </c>
      <c r="AI5" s="18" t="s">
        <v>16</v>
      </c>
      <c r="AJ5" s="18" t="s">
        <v>14</v>
      </c>
      <c r="AK5" s="18" t="s">
        <v>15</v>
      </c>
      <c r="AL5" s="18" t="s">
        <v>16</v>
      </c>
      <c r="AM5" s="41"/>
    </row>
    <row r="6" spans="1:39" ht="33.75" customHeight="1" x14ac:dyDescent="0.25">
      <c r="A6" s="4">
        <v>1</v>
      </c>
      <c r="B6" s="12" t="s">
        <v>7</v>
      </c>
      <c r="C6" s="19"/>
      <c r="D6" s="19"/>
      <c r="E6" s="19"/>
      <c r="F6" s="19"/>
      <c r="G6" s="19"/>
      <c r="H6" s="19"/>
      <c r="I6" s="19"/>
      <c r="J6" s="19"/>
      <c r="K6" s="19"/>
      <c r="L6" s="4">
        <v>0</v>
      </c>
      <c r="M6" s="4">
        <f>[1]MENARI!$J$56</f>
        <v>248</v>
      </c>
      <c r="N6" s="4">
        <f>[1]MENARI!$I$53</f>
        <v>248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54">
        <f>SUM(N6:N10)+SUM(H12:H21)+SUM(T22:T23)+SUM(W24:W25)+SUM(Z26)+SUM(AC27:AC28)</f>
        <v>1068</v>
      </c>
    </row>
    <row r="7" spans="1:39" ht="33.75" customHeight="1" x14ac:dyDescent="0.25">
      <c r="A7" s="4">
        <v>2</v>
      </c>
      <c r="B7" s="12" t="s">
        <v>8</v>
      </c>
      <c r="C7" s="19"/>
      <c r="D7" s="19"/>
      <c r="E7" s="19"/>
      <c r="F7" s="19"/>
      <c r="G7" s="19"/>
      <c r="H7" s="19"/>
      <c r="I7" s="19"/>
      <c r="J7" s="19"/>
      <c r="K7" s="19"/>
      <c r="L7" s="4">
        <f>'[1]INGGRIS - SOLICHAH'!$J$65</f>
        <v>84</v>
      </c>
      <c r="M7" s="4">
        <f>'[1]INGGRIS - SOLICHAH'!$J$66</f>
        <v>190</v>
      </c>
      <c r="N7" s="4">
        <f>'[1]INGGRIS - SOLICHAH'!$I$63</f>
        <v>274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54"/>
    </row>
    <row r="8" spans="1:39" ht="33.75" customHeight="1" x14ac:dyDescent="0.25">
      <c r="A8" s="4">
        <v>3</v>
      </c>
      <c r="B8" s="12" t="s">
        <v>9</v>
      </c>
      <c r="C8" s="19"/>
      <c r="D8" s="19"/>
      <c r="E8" s="19"/>
      <c r="F8" s="19"/>
      <c r="G8" s="19"/>
      <c r="H8" s="19"/>
      <c r="I8" s="19"/>
      <c r="J8" s="19"/>
      <c r="K8" s="19"/>
      <c r="L8" s="4">
        <f>[1]FOTOGRAFI!$I$56</f>
        <v>38</v>
      </c>
      <c r="M8" s="4">
        <f>[1]FOTOGRAFI!$I$57</f>
        <v>144</v>
      </c>
      <c r="N8" s="4">
        <f>[1]FOTOGRAFI!$H$54</f>
        <v>182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54"/>
    </row>
    <row r="9" spans="1:39" ht="33.75" customHeight="1" x14ac:dyDescent="0.25">
      <c r="A9" s="4">
        <v>4</v>
      </c>
      <c r="B9" s="12" t="s">
        <v>10</v>
      </c>
      <c r="C9" s="19"/>
      <c r="D9" s="19"/>
      <c r="E9" s="19"/>
      <c r="F9" s="19"/>
      <c r="G9" s="19"/>
      <c r="H9" s="19"/>
      <c r="I9" s="19"/>
      <c r="J9" s="19"/>
      <c r="K9" s="19"/>
      <c r="L9" s="4">
        <f>'[1]CONTENT CREATOR'!$J$58</f>
        <v>22</v>
      </c>
      <c r="M9" s="4">
        <f>'[1]CONTENT CREATOR'!$J$59</f>
        <v>80</v>
      </c>
      <c r="N9" s="4">
        <f>'[1]CONTENT CREATOR'!$I$55</f>
        <v>102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54"/>
    </row>
    <row r="10" spans="1:39" ht="33.75" customHeight="1" x14ac:dyDescent="0.25">
      <c r="A10" s="4">
        <v>5</v>
      </c>
      <c r="B10" s="12" t="s">
        <v>11</v>
      </c>
      <c r="C10" s="19"/>
      <c r="D10" s="19"/>
      <c r="E10" s="19"/>
      <c r="F10" s="19"/>
      <c r="G10" s="19"/>
      <c r="H10" s="19"/>
      <c r="I10" s="19"/>
      <c r="J10" s="19"/>
      <c r="K10" s="19"/>
      <c r="L10" s="4">
        <f>'[1]DIGITAL MARK'!$G$60</f>
        <v>70</v>
      </c>
      <c r="M10" s="4">
        <f>'[1]DIGITAL MARK'!$G$61</f>
        <v>65</v>
      </c>
      <c r="N10" s="4">
        <f>'[1]DIGITAL MARK'!$F$57</f>
        <v>135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54"/>
    </row>
    <row r="11" spans="1:39" ht="33.75" customHeight="1" x14ac:dyDescent="0.25">
      <c r="A11" s="4">
        <v>6</v>
      </c>
      <c r="B11" s="12" t="s">
        <v>12</v>
      </c>
      <c r="C11" s="19"/>
      <c r="D11" s="19"/>
      <c r="E11" s="19"/>
      <c r="F11" s="19"/>
      <c r="G11" s="19"/>
      <c r="H11" s="19"/>
      <c r="I11" s="19"/>
      <c r="J11" s="19"/>
      <c r="K11" s="19"/>
      <c r="L11" s="4">
        <v>38</v>
      </c>
      <c r="M11" s="4">
        <v>50</v>
      </c>
      <c r="N11" s="4">
        <v>88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4"/>
    </row>
    <row r="12" spans="1:39" s="9" customFormat="1" ht="48" customHeight="1" x14ac:dyDescent="0.25">
      <c r="A12" s="14">
        <v>7</v>
      </c>
      <c r="B12" s="15" t="s">
        <v>31</v>
      </c>
      <c r="C12" s="21"/>
      <c r="D12" s="21"/>
      <c r="E12" s="21"/>
      <c r="F12" s="14">
        <v>1</v>
      </c>
      <c r="G12" s="14">
        <v>3</v>
      </c>
      <c r="H12" s="14">
        <v>4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54"/>
    </row>
    <row r="13" spans="1:39" s="9" customFormat="1" ht="48" customHeight="1" x14ac:dyDescent="0.25">
      <c r="A13" s="14">
        <v>8</v>
      </c>
      <c r="B13" s="15" t="s">
        <v>32</v>
      </c>
      <c r="C13" s="21"/>
      <c r="D13" s="21"/>
      <c r="E13" s="21"/>
      <c r="F13" s="14">
        <v>0</v>
      </c>
      <c r="G13" s="14">
        <v>4</v>
      </c>
      <c r="H13" s="14">
        <v>4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54"/>
    </row>
    <row r="14" spans="1:39" s="9" customFormat="1" ht="48.75" customHeight="1" x14ac:dyDescent="0.25">
      <c r="A14" s="14">
        <v>9</v>
      </c>
      <c r="B14" s="15" t="s">
        <v>33</v>
      </c>
      <c r="C14" s="21"/>
      <c r="D14" s="21"/>
      <c r="E14" s="21"/>
      <c r="F14" s="14">
        <v>0</v>
      </c>
      <c r="G14" s="14">
        <v>5</v>
      </c>
      <c r="H14" s="14">
        <v>5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54"/>
    </row>
    <row r="15" spans="1:39" s="9" customFormat="1" ht="31.5" x14ac:dyDescent="0.25">
      <c r="A15" s="14">
        <v>10</v>
      </c>
      <c r="B15" s="15" t="s">
        <v>34</v>
      </c>
      <c r="C15" s="21"/>
      <c r="D15" s="21"/>
      <c r="E15" s="21"/>
      <c r="F15" s="14">
        <v>0</v>
      </c>
      <c r="G15" s="14">
        <v>9</v>
      </c>
      <c r="H15" s="14">
        <v>9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54"/>
    </row>
    <row r="16" spans="1:39" s="9" customFormat="1" ht="36" customHeight="1" x14ac:dyDescent="0.25">
      <c r="A16" s="14">
        <v>11</v>
      </c>
      <c r="B16" s="15" t="s">
        <v>35</v>
      </c>
      <c r="C16" s="21"/>
      <c r="D16" s="21"/>
      <c r="E16" s="21"/>
      <c r="F16" s="14">
        <v>0</v>
      </c>
      <c r="G16" s="14">
        <v>7</v>
      </c>
      <c r="H16" s="14">
        <v>7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54"/>
    </row>
    <row r="17" spans="1:39" s="9" customFormat="1" ht="48" customHeight="1" x14ac:dyDescent="0.25">
      <c r="A17" s="14">
        <v>12</v>
      </c>
      <c r="B17" s="15" t="s">
        <v>36</v>
      </c>
      <c r="C17" s="21"/>
      <c r="D17" s="21"/>
      <c r="E17" s="21"/>
      <c r="F17" s="14">
        <v>0</v>
      </c>
      <c r="G17" s="14">
        <v>4</v>
      </c>
      <c r="H17" s="14">
        <v>4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54"/>
    </row>
    <row r="18" spans="1:39" s="9" customFormat="1" ht="39.75" customHeight="1" x14ac:dyDescent="0.25">
      <c r="A18" s="14">
        <v>13</v>
      </c>
      <c r="B18" s="15" t="s">
        <v>37</v>
      </c>
      <c r="C18" s="21"/>
      <c r="D18" s="21"/>
      <c r="E18" s="21"/>
      <c r="F18" s="14">
        <v>0</v>
      </c>
      <c r="G18" s="14">
        <v>4</v>
      </c>
      <c r="H18" s="14">
        <v>4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54"/>
    </row>
    <row r="19" spans="1:39" s="9" customFormat="1" ht="37.5" customHeight="1" x14ac:dyDescent="0.25">
      <c r="A19" s="14">
        <v>14</v>
      </c>
      <c r="B19" s="15" t="s">
        <v>38</v>
      </c>
      <c r="C19" s="21"/>
      <c r="D19" s="21"/>
      <c r="E19" s="21"/>
      <c r="F19" s="14">
        <v>0</v>
      </c>
      <c r="G19" s="14">
        <v>3</v>
      </c>
      <c r="H19" s="14">
        <v>3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54"/>
    </row>
    <row r="20" spans="1:39" s="9" customFormat="1" ht="37.5" customHeight="1" x14ac:dyDescent="0.25">
      <c r="A20" s="14">
        <v>15</v>
      </c>
      <c r="B20" s="15" t="s">
        <v>39</v>
      </c>
      <c r="C20" s="21"/>
      <c r="D20" s="21"/>
      <c r="E20" s="21"/>
      <c r="F20" s="14">
        <v>1</v>
      </c>
      <c r="G20" s="14">
        <v>4</v>
      </c>
      <c r="H20" s="14">
        <v>5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54"/>
    </row>
    <row r="21" spans="1:39" s="9" customFormat="1" ht="48" customHeight="1" x14ac:dyDescent="0.25">
      <c r="A21" s="14">
        <v>16</v>
      </c>
      <c r="B21" s="15" t="s">
        <v>40</v>
      </c>
      <c r="C21" s="21"/>
      <c r="D21" s="21"/>
      <c r="E21" s="21"/>
      <c r="F21" s="14">
        <v>0</v>
      </c>
      <c r="G21" s="14">
        <v>3</v>
      </c>
      <c r="H21" s="14">
        <v>3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54"/>
    </row>
    <row r="22" spans="1:39" s="8" customFormat="1" ht="50.25" customHeight="1" x14ac:dyDescent="0.25">
      <c r="A22" s="5">
        <v>17</v>
      </c>
      <c r="B22" s="7" t="s">
        <v>28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5">
        <v>1</v>
      </c>
      <c r="S22" s="5">
        <v>10</v>
      </c>
      <c r="T22" s="5">
        <v>11</v>
      </c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54"/>
    </row>
    <row r="23" spans="1:39" s="8" customFormat="1" ht="51" customHeight="1" x14ac:dyDescent="0.25">
      <c r="A23" s="5">
        <v>18</v>
      </c>
      <c r="B23" s="7" t="s">
        <v>27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5">
        <v>1</v>
      </c>
      <c r="S23" s="5">
        <v>20</v>
      </c>
      <c r="T23" s="5">
        <v>21</v>
      </c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54"/>
    </row>
    <row r="24" spans="1:39" s="11" customFormat="1" ht="47.25" customHeight="1" x14ac:dyDescent="0.25">
      <c r="A24" s="3">
        <v>19</v>
      </c>
      <c r="B24" s="10" t="s">
        <v>26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3">
        <v>0</v>
      </c>
      <c r="V24" s="3">
        <v>21</v>
      </c>
      <c r="W24" s="3">
        <v>21</v>
      </c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54"/>
    </row>
    <row r="25" spans="1:39" s="11" customFormat="1" ht="50.25" customHeight="1" x14ac:dyDescent="0.25">
      <c r="A25" s="3">
        <v>20</v>
      </c>
      <c r="B25" s="10" t="s">
        <v>25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3">
        <v>1</v>
      </c>
      <c r="V25" s="3">
        <v>6</v>
      </c>
      <c r="W25" s="3">
        <v>7</v>
      </c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54"/>
    </row>
    <row r="26" spans="1:39" s="13" customFormat="1" ht="33.75" customHeight="1" x14ac:dyDescent="0.25">
      <c r="A26" s="4">
        <v>21</v>
      </c>
      <c r="B26" s="12" t="s">
        <v>29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4">
        <v>1</v>
      </c>
      <c r="Y26" s="4">
        <v>9</v>
      </c>
      <c r="Z26" s="4">
        <v>10</v>
      </c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54"/>
    </row>
    <row r="27" spans="1:39" s="13" customFormat="1" ht="33.75" customHeight="1" x14ac:dyDescent="0.25">
      <c r="A27" s="61" t="s">
        <v>72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3"/>
      <c r="AM27" s="54"/>
    </row>
    <row r="28" spans="1:39" s="16" customFormat="1" ht="33.75" customHeight="1" x14ac:dyDescent="0.25">
      <c r="A28" s="14">
        <v>23</v>
      </c>
      <c r="B28" s="15" t="s">
        <v>30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14">
        <v>1</v>
      </c>
      <c r="AB28" s="14">
        <v>8</v>
      </c>
      <c r="AC28" s="14">
        <v>9</v>
      </c>
      <c r="AD28" s="21"/>
      <c r="AE28" s="21"/>
      <c r="AF28" s="21"/>
      <c r="AG28" s="21"/>
      <c r="AH28" s="21"/>
      <c r="AI28" s="21"/>
      <c r="AJ28" s="21"/>
      <c r="AK28" s="21"/>
      <c r="AL28" s="21"/>
      <c r="AM28" s="54"/>
    </row>
  </sheetData>
  <mergeCells count="19">
    <mergeCell ref="A1:AL1"/>
    <mergeCell ref="B3:B5"/>
    <mergeCell ref="A3:A5"/>
    <mergeCell ref="R4:T4"/>
    <mergeCell ref="U4:W4"/>
    <mergeCell ref="X4:Z4"/>
    <mergeCell ref="AA4:AC4"/>
    <mergeCell ref="AD4:AF4"/>
    <mergeCell ref="C4:E4"/>
    <mergeCell ref="F4:H4"/>
    <mergeCell ref="I4:K4"/>
    <mergeCell ref="L4:N4"/>
    <mergeCell ref="O4:Q4"/>
    <mergeCell ref="AM3:AM5"/>
    <mergeCell ref="AM6:AM28"/>
    <mergeCell ref="AG4:AI4"/>
    <mergeCell ref="AJ4:AL4"/>
    <mergeCell ref="C3:AL3"/>
    <mergeCell ref="A27:AL27"/>
  </mergeCells>
  <pageMargins left="0.19685039370078741" right="0.11811023622047245" top="0.15748031496062992" bottom="0.35433070866141736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</vt:lpstr>
      <vt:lpstr>2023</vt:lpstr>
      <vt:lpstr>2024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Otomasi-PC</dc:creator>
  <cp:lastModifiedBy>Pengembalian</cp:lastModifiedBy>
  <cp:lastPrinted>2024-09-03T02:47:48Z</cp:lastPrinted>
  <dcterms:created xsi:type="dcterms:W3CDTF">2024-08-26T04:33:40Z</dcterms:created>
  <dcterms:modified xsi:type="dcterms:W3CDTF">2025-01-16T02:42:30Z</dcterms:modified>
</cp:coreProperties>
</file>