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255" windowWidth="15480" windowHeight="8820" tabRatio="764" activeTab="2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  <sheet name="Sheet6" sheetId="6" r:id="rId6"/>
    <sheet name="Sheet7" sheetId="7" r:id="rId7"/>
    <sheet name="Sheet8" sheetId="8" r:id="rId8"/>
    <sheet name="Sheet9" sheetId="9" r:id="rId9"/>
    <sheet name="Sheet10" sheetId="10" r:id="rId10"/>
  </sheets>
  <definedNames>
    <definedName name="_xlnm.Print_Area" localSheetId="0">Sheet1!$B$1:$P$39</definedName>
  </definedNames>
  <calcPr calcId="124519"/>
</workbook>
</file>

<file path=xl/calcChain.xml><?xml version="1.0" encoding="utf-8"?>
<calcChain xmlns="http://schemas.openxmlformats.org/spreadsheetml/2006/main">
  <c r="F20" i="1"/>
  <c r="G20" s="1"/>
  <c r="M18" i="2"/>
  <c r="M17" s="1"/>
  <c r="M16" s="1"/>
  <c r="L18"/>
  <c r="L17" s="1"/>
  <c r="L16" s="1"/>
  <c r="M13"/>
  <c r="M12" s="1"/>
  <c r="L13"/>
  <c r="L12" s="1"/>
  <c r="J18"/>
  <c r="J17" s="1"/>
  <c r="J16" s="1"/>
  <c r="I18"/>
  <c r="I17" s="1"/>
  <c r="I16" s="1"/>
  <c r="J13"/>
  <c r="J11" s="1"/>
  <c r="I13"/>
  <c r="I12" s="1"/>
  <c r="G18"/>
  <c r="H16" s="1"/>
  <c r="G13"/>
  <c r="H13" s="1"/>
  <c r="J12"/>
  <c r="M26" i="1"/>
  <c r="L26"/>
  <c r="I26"/>
  <c r="H26"/>
  <c r="G26"/>
  <c r="F26"/>
  <c r="M20"/>
  <c r="L20"/>
  <c r="I20"/>
  <c r="H20"/>
  <c r="M11" i="2" l="1"/>
  <c r="M21" s="1"/>
  <c r="G31" i="1"/>
  <c r="F31"/>
  <c r="L11" i="2"/>
  <c r="L21" s="1"/>
  <c r="I11"/>
  <c r="I21" s="1"/>
  <c r="H17"/>
  <c r="G17"/>
  <c r="G16"/>
  <c r="H18"/>
  <c r="H12"/>
  <c r="G12"/>
  <c r="H11"/>
  <c r="H21" s="1"/>
  <c r="G11"/>
  <c r="J21"/>
  <c r="M31" i="1"/>
  <c r="I31"/>
  <c r="H31"/>
  <c r="L31"/>
  <c r="G21" i="2" l="1"/>
</calcChain>
</file>

<file path=xl/sharedStrings.xml><?xml version="1.0" encoding="utf-8"?>
<sst xmlns="http://schemas.openxmlformats.org/spreadsheetml/2006/main" count="356" uniqueCount="171">
  <si>
    <t>FORMULIR C</t>
  </si>
  <si>
    <t>Peraturan Pemerintah Republik Indonesia</t>
  </si>
  <si>
    <t>Nomor   39 Tahun 2006</t>
  </si>
  <si>
    <t>Tanggal 29 Nopember 2006</t>
  </si>
  <si>
    <t>DIISI OLEH KEPALA SKPD/KEPALA</t>
  </si>
  <si>
    <t>BAPPEDA/MENTERI/KEPALA LEMBAGA</t>
  </si>
  <si>
    <t xml:space="preserve"> LAPORAN KONSOLIDASI PROGRAM</t>
  </si>
  <si>
    <t>DIRINCI MENURUT KEGIATAN</t>
  </si>
  <si>
    <t xml:space="preserve">KEMENTERIAN/LEMBAGA/PROVINSI/KABUPATEN/KOTA/SKPD : </t>
  </si>
  <si>
    <t>BADAN ARSIP DAN PERPUSTAKAAN PROVINSI JAWA TENGAH</t>
  </si>
  <si>
    <t>No.</t>
  </si>
  <si>
    <t>Nomor Kode 
dan Nama Program/Kegiatan 
Indikator Kinerja Kegiatan (IKK)</t>
  </si>
  <si>
    <t>Anggaran (Rp. 000)</t>
  </si>
  <si>
    <t>Penyerapan (%)</t>
  </si>
  <si>
    <r>
      <t>Indikator Kinerja Keluaran (</t>
    </r>
    <r>
      <rPr>
        <b/>
        <i/>
        <sz val="10"/>
        <rFont val="Arial"/>
        <family val="2"/>
      </rPr>
      <t>Outputs</t>
    </r>
    <r>
      <rPr>
        <b/>
        <sz val="10"/>
        <rFont val="Arial"/>
        <family val="2"/>
      </rPr>
      <t>) *)</t>
    </r>
  </si>
  <si>
    <t>Instansi Penanggung Jawab</t>
  </si>
  <si>
    <t>Lokasi</t>
  </si>
  <si>
    <t>No. Loan</t>
  </si>
  <si>
    <t>PHLN</t>
  </si>
  <si>
    <t>Rupiah Murni</t>
  </si>
  <si>
    <t>TOTAL</t>
  </si>
  <si>
    <t>S</t>
  </si>
  <si>
    <t>R</t>
  </si>
  <si>
    <t>Outcome Program</t>
  </si>
  <si>
    <t>Satuan (Unit)</t>
  </si>
  <si>
    <t>(%)</t>
  </si>
  <si>
    <t>1</t>
  </si>
  <si>
    <t>[057.01.06]
Program Pengembangan Perpustakaan</t>
  </si>
  <si>
    <t/>
  </si>
  <si>
    <t>0,00</t>
  </si>
  <si>
    <t>[3007]
Pengembangan Perpustakaan dan Pembudayaan Gemar Membaca</t>
  </si>
  <si>
    <t>Kota Semarang</t>
  </si>
  <si>
    <t>2</t>
  </si>
  <si>
    <t>[087.01.06]
Program Penyelenggaraan Kearsipan Nasional</t>
  </si>
  <si>
    <t>J U M L A H</t>
  </si>
  <si>
    <t>Keterangan</t>
  </si>
  <si>
    <t>S : Sasaran; R : Realisasi</t>
  </si>
  <si>
    <t>*) Untuk Sasaran dan Realisasi Fisik dihitung dengan menggunakan rumus tertimbang</t>
  </si>
  <si>
    <t>LAMPIRAN SURAT PENGESAHAN DIPA</t>
  </si>
  <si>
    <t>LAPORAN KONSOLIDASI MENURUT FUNGSI, SUB, FUNGSI DAN PROGRAM</t>
  </si>
  <si>
    <t>Kode</t>
  </si>
  <si>
    <t>Fungsi/Sub Fungsi/Program</t>
  </si>
  <si>
    <t>Indikator Kinerja Hasil *)</t>
  </si>
  <si>
    <t xml:space="preserve">Rupiah </t>
  </si>
  <si>
    <t>T</t>
  </si>
  <si>
    <t>[10]</t>
  </si>
  <si>
    <t>PENDIDIKAN</t>
  </si>
  <si>
    <t>[10.04]</t>
  </si>
  <si>
    <t>PENDIDIKAN NON-FORMAL DAN INFORMAL</t>
  </si>
  <si>
    <t>[057.01.06]</t>
  </si>
  <si>
    <t>Program Pengembangan Perpustakaan</t>
  </si>
  <si>
    <t>[01]</t>
  </si>
  <si>
    <t>PELAYANAN UMUM</t>
  </si>
  <si>
    <t>[01.01]</t>
  </si>
  <si>
    <t>LEMBAGA EKSEKUTIF DAN LEGISLATIF, MASALAH KEUANGAN DAN FISKAL, SERTA URUSAN LUAR NEGERI</t>
  </si>
  <si>
    <t>[087.01.06]</t>
  </si>
  <si>
    <t>Program Penyelenggaraan Kearsipan Nasional</t>
  </si>
  <si>
    <t>LANJUTAN FORMULIR C</t>
  </si>
  <si>
    <t xml:space="preserve">KENDALA DAN LANGKAH TINDAK LANJUT YANG DIPERLUKAN </t>
  </si>
  <si>
    <t>No</t>
  </si>
  <si>
    <t>Kode Kegiatan</t>
  </si>
  <si>
    <t>Nama Kegiatan</t>
  </si>
  <si>
    <t>Kendala</t>
  </si>
  <si>
    <t>Tindak Lanjut yang Diperlukan</t>
  </si>
  <si>
    <t>Pihak yang Diharapkan Dapat Membantu Penyelesaian Masalah</t>
  </si>
  <si>
    <t>1.</t>
  </si>
  <si>
    <t>[3007]</t>
  </si>
  <si>
    <t>Pengembangan Perpustakaan dan Pembudayaan Gemar Membaca</t>
  </si>
  <si>
    <t>2.</t>
  </si>
  <si>
    <t>[3627]</t>
  </si>
  <si>
    <t>Kepala Badan Arsip Dan Perpustakaan Provinsi Jawa Tengah</t>
  </si>
  <si>
    <t>S.P ANDRIANI S, SH</t>
  </si>
  <si>
    <t>Triwulan</t>
  </si>
  <si>
    <t>TahunAnggaran</t>
  </si>
  <si>
    <t>NamaSkpd</t>
  </si>
  <si>
    <t>PenanggungJawab</t>
  </si>
  <si>
    <t>NipPenanggungJawab</t>
  </si>
  <si>
    <t>Jabatan</t>
  </si>
  <si>
    <t>Tingkat</t>
  </si>
  <si>
    <t>JenisFormulir</t>
  </si>
  <si>
    <t>2013</t>
  </si>
  <si>
    <t>19580612 198703 2 005</t>
  </si>
  <si>
    <t>FORMULIR C SKPD</t>
  </si>
  <si>
    <t>12Triwulan</t>
  </si>
  <si>
    <t>KodeProgram</t>
  </si>
  <si>
    <t>057.01.06</t>
  </si>
  <si>
    <t>087.01.06</t>
  </si>
  <si>
    <t>64KodeProgram</t>
  </si>
  <si>
    <t>KodeKementerian</t>
  </si>
  <si>
    <t>KodeKegiatan</t>
  </si>
  <si>
    <t>KodeFungsi</t>
  </si>
  <si>
    <t>KodeSubFungsi</t>
  </si>
  <si>
    <t>Rupiah</t>
  </si>
  <si>
    <t>Total</t>
  </si>
  <si>
    <t>KodeIkk</t>
  </si>
  <si>
    <t>SatuanUnit</t>
  </si>
  <si>
    <t>SKeuangan</t>
  </si>
  <si>
    <t>RKeuangan</t>
  </si>
  <si>
    <t>SFisik</t>
  </si>
  <si>
    <t>RFisik</t>
  </si>
  <si>
    <t>JenisAnggaran</t>
  </si>
  <si>
    <t>057</t>
  </si>
  <si>
    <t>3007</t>
  </si>
  <si>
    <t>10</t>
  </si>
  <si>
    <t>10.04</t>
  </si>
  <si>
    <t>0</t>
  </si>
  <si>
    <t>5491433000</t>
  </si>
  <si>
    <t>3007.06</t>
  </si>
  <si>
    <t>135 (perpus)</t>
  </si>
  <si>
    <t>18.10</t>
  </si>
  <si>
    <t>605417710</t>
  </si>
  <si>
    <t>25.00</t>
  </si>
  <si>
    <t>087</t>
  </si>
  <si>
    <t>3627</t>
  </si>
  <si>
    <t>01</t>
  </si>
  <si>
    <t>01.01</t>
  </si>
  <si>
    <t>175657000</t>
  </si>
  <si>
    <t>3627.02</t>
  </si>
  <si>
    <t>1 (prov)</t>
  </si>
  <si>
    <t>75.00</t>
  </si>
  <si>
    <t>116566600</t>
  </si>
  <si>
    <t>90.00</t>
  </si>
  <si>
    <t>94.00</t>
  </si>
  <si>
    <t>10KodeProgram</t>
  </si>
  <si>
    <t>NomorLoan</t>
  </si>
  <si>
    <t>NilaiLoan</t>
  </si>
  <si>
    <t>12KodeProgram</t>
  </si>
  <si>
    <t>NomorDipa</t>
  </si>
  <si>
    <t>KodeKementerianDipa</t>
  </si>
  <si>
    <t>KodeUnitOrganisasiDipa</t>
  </si>
  <si>
    <t>Kewenangan</t>
  </si>
  <si>
    <t>JenisDipa</t>
  </si>
  <si>
    <t>Kanwil</t>
  </si>
  <si>
    <t>TahunAnggaranDipa</t>
  </si>
  <si>
    <t>DIPA</t>
  </si>
  <si>
    <t>3</t>
  </si>
  <si>
    <t>0300</t>
  </si>
  <si>
    <t>KodeIku</t>
  </si>
  <si>
    <t>087.01.06.15</t>
  </si>
  <si>
    <t>057.01.06.04</t>
  </si>
  <si>
    <t>TindakLanjut</t>
  </si>
  <si>
    <t>PihakPembantu</t>
  </si>
  <si>
    <t>Terbatasnya SDM yang mempunyai kualifikasi pengadaan barang/jasa sebagaimana diatur dalam Peraturan Presiden No. 54 Tahun 2010 bahwa Panitia Pengadaan Lelang barang/Jasa harus mempunyai sertifikasi pengadaan barang/jasa   
Sistem pengadaan lelang melalui LPSE belum semua panitia pengadaan memahami dan menguasainya   
Pembinaan Perpustakaan Desa/Keluarahan oleh Perpustakaan Umum Kab/Kota belum maksimal. Hal ini dapat dilihat dari usulan Calon Perpustakaan Desa/Keluarahan penerima bantuan buku perpustakaan masih ada yang belum memenuhi kriteria</t>
  </si>
  <si>
    <t>Pegawai yang mempunyai potensi di bidang pengadaan barang/jasa diikutkan dalam bintek/diklat sertifikasi pengadaan barang/jasa sampai lulus dan mendapat sertifkasi   
Pegawai yang masuk di dalam panitia pengadaan barang/jasa diberikan pelatihan dan ketrampilan tentang pengadaan barang/jasa melalui LPSE   
Meningkatkan koordinasi dengan perpustakaan umum kab/kota dalam bidang pembinaan perpustakaan, khususnya perpustakaan desa/kelurahan</t>
  </si>
  <si>
    <t>Lembaga Kebijakan Pengadaan Barang/Jasa Pemerintah (LKPP)   
Dinas Perhubungan, Komunikasi dan Informasi Provinsi Jawa Tengah   
Bupati/Walikota di Jawa Tengah   
Perpustakaan Umum Kab./Kota se Jawa Tengah</t>
  </si>
  <si>
    <t xml:space="preserve">Terbatasnya Sekretaris Desa yang sudah PNS di 29 Kab/kota di Jawa Tengah  
Prioritas peserta Bintek Sekdes yang sudah diangkat menjadi PNS  
Pelaksanaan menunggu pengangkatan Sekdes menjadi PNS 
</t>
  </si>
  <si>
    <t>Meminta data sekdes yang sudah diangkat menjadi PNS ke Kabupaten</t>
  </si>
  <si>
    <t>Pemda di 29 Kab./Kota</t>
  </si>
  <si>
    <t>(1) Meningkatnya kualitas pembinaan kearsipan; (2) Meningkatkan kualitas dan kuantitas SDM kearsipan; (3) Meningkatkan kualitas layanan kearsipan; (4) Terkelolanya arsip dinamis dan statis</t>
  </si>
  <si>
    <t>(1) Meningkatnya kualitas penyelenggaraan dan pengelolaan perpustakaan serta pembudayaan kegemaran membaca; (2) meningkatnya koleksi Perpusnas serta Layanan Perpustakaan yang mudah dijangkau.</t>
  </si>
  <si>
    <t>[05]
Perpustakaan yang dikembangkan dan dibina</t>
  </si>
  <si>
    <t>♦  Perpusnas RI</t>
  </si>
  <si>
    <t>♦  ANRI</t>
  </si>
  <si>
    <t>♦  NIHIL</t>
  </si>
  <si>
    <t>Kepala Dinas Kearsipan Dan Perpustakaan Provinsi Jawa Tengah</t>
  </si>
  <si>
    <t>DINAS KEARSIPAN DAN PERPUSTAKAAN PROVINSI JAWA TENGAH</t>
  </si>
  <si>
    <t xml:space="preserve">2. DIPA/087.01.3.030089/2017
</t>
  </si>
  <si>
    <t xml:space="preserve">1. DIPA/057.01.3.030044/2017
</t>
  </si>
  <si>
    <t>[06]
Perpustakaan yang dikembangkan dan dibina</t>
  </si>
  <si>
    <t>Jawa Tengah</t>
  </si>
  <si>
    <t>[5356]
Pelaksanaan akreditasi kearsipan</t>
  </si>
  <si>
    <t>[02]
Pencipta arsip kab/kota yang diawasi pada Provinsi penerima Dana Dekonsentrasi</t>
  </si>
  <si>
    <t>35 instansi</t>
  </si>
  <si>
    <t>10 perpustakaan</t>
  </si>
  <si>
    <t>TRIWULAN  I  TAHUN ANGGARAN 2019</t>
  </si>
  <si>
    <t>TRIWULAN  I  TAHUN ANGGARAN  2019</t>
  </si>
  <si>
    <t>Semarang, 12 April  2019</t>
  </si>
  <si>
    <t>PRIJO ANGGORO BR, SH, M.Si</t>
  </si>
  <si>
    <t>Pembina Utama Madya</t>
  </si>
  <si>
    <t>NIP. 19610822 199003 1 005</t>
  </si>
  <si>
    <t>Pelaksanaan akreditasi kearsipan</t>
  </si>
</sst>
</file>

<file path=xl/styles.xml><?xml version="1.0" encoding="utf-8"?>
<styleSheet xmlns="http://schemas.openxmlformats.org/spreadsheetml/2006/main">
  <numFmts count="3">
    <numFmt numFmtId="41" formatCode="_(* #,##0_);_(* \(#,##0\);_(* &quot;-&quot;_);_(@_)"/>
    <numFmt numFmtId="43" formatCode="_(* #,##0.00_);_(* \(#,##0.00\);_(* &quot;-&quot;??_);_(@_)"/>
    <numFmt numFmtId="164" formatCode="_(* #,##0.00_);_(* \(#,##0.00\);_(* &quot;-&quot;_);_(@_)"/>
  </numFmts>
  <fonts count="34">
    <font>
      <sz val="10"/>
      <name val="Arial"/>
    </font>
    <font>
      <sz val="11"/>
      <color theme="1"/>
      <name val="Calibri"/>
      <family val="2"/>
      <charset val="1"/>
      <scheme val="minor"/>
    </font>
    <font>
      <b/>
      <sz val="18"/>
      <color theme="3"/>
      <name val="Cambria"/>
      <family val="2"/>
      <charset val="1"/>
      <scheme val="major"/>
    </font>
    <font>
      <b/>
      <sz val="15"/>
      <color theme="3"/>
      <name val="Calibri"/>
      <family val="2"/>
      <charset val="1"/>
      <scheme val="minor"/>
    </font>
    <font>
      <b/>
      <sz val="13"/>
      <color theme="3"/>
      <name val="Calibri"/>
      <family val="2"/>
      <charset val="1"/>
      <scheme val="minor"/>
    </font>
    <font>
      <b/>
      <sz val="11"/>
      <color theme="3"/>
      <name val="Calibri"/>
      <family val="2"/>
      <charset val="1"/>
      <scheme val="minor"/>
    </font>
    <font>
      <sz val="11"/>
      <color rgb="FF006100"/>
      <name val="Calibri"/>
      <family val="2"/>
      <charset val="1"/>
      <scheme val="minor"/>
    </font>
    <font>
      <sz val="11"/>
      <color rgb="FF9C0006"/>
      <name val="Calibri"/>
      <family val="2"/>
      <charset val="1"/>
      <scheme val="minor"/>
    </font>
    <font>
      <sz val="11"/>
      <color rgb="FF9C6500"/>
      <name val="Calibri"/>
      <family val="2"/>
      <charset val="1"/>
      <scheme val="minor"/>
    </font>
    <font>
      <sz val="11"/>
      <color rgb="FF3F3F76"/>
      <name val="Calibri"/>
      <family val="2"/>
      <charset val="1"/>
      <scheme val="minor"/>
    </font>
    <font>
      <b/>
      <sz val="11"/>
      <color rgb="FF3F3F3F"/>
      <name val="Calibri"/>
      <family val="2"/>
      <charset val="1"/>
      <scheme val="minor"/>
    </font>
    <font>
      <b/>
      <sz val="11"/>
      <color rgb="FFFA7D00"/>
      <name val="Calibri"/>
      <family val="2"/>
      <charset val="1"/>
      <scheme val="minor"/>
    </font>
    <font>
      <sz val="11"/>
      <color rgb="FFFA7D00"/>
      <name val="Calibri"/>
      <family val="2"/>
      <charset val="1"/>
      <scheme val="minor"/>
    </font>
    <font>
      <b/>
      <sz val="11"/>
      <color theme="0"/>
      <name val="Calibri"/>
      <family val="2"/>
      <charset val="1"/>
      <scheme val="minor"/>
    </font>
    <font>
      <sz val="11"/>
      <color rgb="FFFF0000"/>
      <name val="Calibri"/>
      <family val="2"/>
      <charset val="1"/>
      <scheme val="minor"/>
    </font>
    <font>
      <i/>
      <sz val="11"/>
      <color rgb="FF7F7F7F"/>
      <name val="Calibri"/>
      <family val="2"/>
      <charset val="1"/>
      <scheme val="minor"/>
    </font>
    <font>
      <b/>
      <sz val="11"/>
      <color theme="1"/>
      <name val="Calibri"/>
      <family val="2"/>
      <charset val="1"/>
      <scheme val="minor"/>
    </font>
    <font>
      <sz val="11"/>
      <color theme="0"/>
      <name val="Calibri"/>
      <family val="2"/>
      <charset val="1"/>
      <scheme val="minor"/>
    </font>
    <font>
      <b/>
      <sz val="10"/>
      <name val="Arial"/>
      <family val="2"/>
    </font>
    <font>
      <sz val="8"/>
      <name val="Arial"/>
      <family val="2"/>
    </font>
    <font>
      <sz val="14"/>
      <name val="Britannic Bold"/>
      <family val="2"/>
    </font>
    <font>
      <sz val="10"/>
      <name val="Arial"/>
      <family val="2"/>
    </font>
    <font>
      <sz val="18"/>
      <name val="Britannic Bold"/>
      <family val="2"/>
    </font>
    <font>
      <b/>
      <sz val="16"/>
      <name val="Arial"/>
      <family val="2"/>
    </font>
    <font>
      <u/>
      <sz val="14"/>
      <name val="Britannic Bold"/>
      <family val="2"/>
    </font>
    <font>
      <b/>
      <sz val="11"/>
      <name val="Trebuchet MS"/>
      <family val="2"/>
    </font>
    <font>
      <b/>
      <sz val="11"/>
      <name val="Arial"/>
      <family val="2"/>
    </font>
    <font>
      <sz val="16"/>
      <name val="Britannic Bold"/>
      <family val="2"/>
    </font>
    <font>
      <sz val="9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b/>
      <u/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AEAEA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808080"/>
        <bgColor indexed="64"/>
      </patternFill>
    </fill>
  </fills>
  <borders count="5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</borders>
  <cellStyleXfs count="43">
    <xf numFmtId="0" fontId="0" fillId="0" borderId="0"/>
    <xf numFmtId="41" fontId="33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08">
    <xf numFmtId="0" fontId="0" fillId="0" borderId="0" xfId="0"/>
    <xf numFmtId="0" fontId="23" fillId="0" borderId="0" xfId="0" applyFont="1" applyAlignment="1">
      <alignment horizontal="center"/>
    </xf>
    <xf numFmtId="0" fontId="0" fillId="0" borderId="0" xfId="0" applyAlignment="1"/>
    <xf numFmtId="0" fontId="18" fillId="33" borderId="27" xfId="0" applyFont="1" applyFill="1" applyBorder="1" applyAlignment="1">
      <alignment horizontal="center"/>
    </xf>
    <xf numFmtId="0" fontId="18" fillId="33" borderId="29" xfId="0" applyFont="1" applyFill="1" applyBorder="1" applyAlignment="1">
      <alignment horizontal="center"/>
    </xf>
    <xf numFmtId="0" fontId="18" fillId="33" borderId="25" xfId="0" applyFont="1" applyFill="1" applyBorder="1" applyAlignment="1">
      <alignment horizontal="center"/>
    </xf>
    <xf numFmtId="0" fontId="18" fillId="33" borderId="28" xfId="0" applyFont="1" applyFill="1" applyBorder="1" applyAlignment="1">
      <alignment horizontal="center"/>
    </xf>
    <xf numFmtId="0" fontId="18" fillId="34" borderId="13" xfId="0" applyFont="1" applyFill="1" applyBorder="1" applyAlignment="1">
      <alignment horizontal="center"/>
    </xf>
    <xf numFmtId="0" fontId="18" fillId="34" borderId="17" xfId="0" applyFont="1" applyFill="1" applyBorder="1" applyAlignment="1">
      <alignment horizontal="center"/>
    </xf>
    <xf numFmtId="0" fontId="18" fillId="34" borderId="23" xfId="0" applyFont="1" applyFill="1" applyBorder="1" applyAlignment="1">
      <alignment horizontal="center"/>
    </xf>
    <xf numFmtId="0" fontId="18" fillId="34" borderId="25" xfId="0" applyFont="1" applyFill="1" applyBorder="1" applyAlignment="1">
      <alignment horizontal="center" wrapText="1"/>
    </xf>
    <xf numFmtId="0" fontId="18" fillId="34" borderId="25" xfId="0" applyFont="1" applyFill="1" applyBorder="1" applyAlignment="1">
      <alignment horizontal="center"/>
    </xf>
    <xf numFmtId="0" fontId="18" fillId="34" borderId="28" xfId="0" applyFont="1" applyFill="1" applyBorder="1" applyAlignment="1">
      <alignment horizontal="center"/>
    </xf>
    <xf numFmtId="0" fontId="18" fillId="34" borderId="30" xfId="0" applyFont="1" applyFill="1" applyBorder="1" applyAlignment="1">
      <alignment horizontal="center"/>
    </xf>
    <xf numFmtId="0" fontId="18" fillId="34" borderId="32" xfId="0" applyFont="1" applyFill="1" applyBorder="1" applyAlignment="1">
      <alignment horizontal="center"/>
    </xf>
    <xf numFmtId="0" fontId="18" fillId="34" borderId="21" xfId="0" applyFont="1" applyFill="1" applyBorder="1" applyAlignment="1">
      <alignment horizontal="center"/>
    </xf>
    <xf numFmtId="0" fontId="0" fillId="0" borderId="14" xfId="0" applyBorder="1"/>
    <xf numFmtId="0" fontId="0" fillId="0" borderId="18" xfId="0" applyBorder="1"/>
    <xf numFmtId="0" fontId="0" fillId="0" borderId="24" xfId="0" applyBorder="1"/>
    <xf numFmtId="0" fontId="0" fillId="0" borderId="27" xfId="0" applyBorder="1"/>
    <xf numFmtId="0" fontId="0" fillId="0" borderId="29" xfId="0" applyBorder="1"/>
    <xf numFmtId="0" fontId="0" fillId="0" borderId="31" xfId="0" applyBorder="1"/>
    <xf numFmtId="0" fontId="0" fillId="0" borderId="26" xfId="0" applyBorder="1"/>
    <xf numFmtId="0" fontId="0" fillId="0" borderId="0" xfId="0" applyBorder="1"/>
    <xf numFmtId="0" fontId="18" fillId="0" borderId="33" xfId="0" applyFont="1" applyBorder="1" applyAlignment="1">
      <alignment horizontal="center" vertical="top"/>
    </xf>
    <xf numFmtId="0" fontId="25" fillId="0" borderId="33" xfId="0" quotePrefix="1" applyFont="1" applyBorder="1" applyAlignment="1">
      <alignment horizontal="left" vertical="top" wrapText="1"/>
    </xf>
    <xf numFmtId="0" fontId="25" fillId="0" borderId="34" xfId="0" applyFont="1" applyBorder="1" applyAlignment="1">
      <alignment horizontal="left" vertical="top" wrapText="1"/>
    </xf>
    <xf numFmtId="0" fontId="25" fillId="0" borderId="35" xfId="0" applyFont="1" applyBorder="1" applyAlignment="1">
      <alignment horizontal="right" vertical="top" wrapText="1"/>
    </xf>
    <xf numFmtId="164" fontId="25" fillId="0" borderId="35" xfId="1" applyNumberFormat="1" applyFont="1" applyBorder="1" applyAlignment="1">
      <alignment horizontal="right" vertical="top" wrapText="1"/>
    </xf>
    <xf numFmtId="164" fontId="25" fillId="0" borderId="36" xfId="0" applyNumberFormat="1" applyFont="1" applyBorder="1" applyAlignment="1">
      <alignment horizontal="right" vertical="top" wrapText="1"/>
    </xf>
    <xf numFmtId="2" fontId="25" fillId="0" borderId="37" xfId="0" applyNumberFormat="1" applyFont="1" applyBorder="1" applyAlignment="1">
      <alignment horizontal="right" vertical="top" wrapText="1"/>
    </xf>
    <xf numFmtId="2" fontId="25" fillId="0" borderId="38" xfId="0" applyNumberFormat="1" applyFont="1" applyBorder="1" applyAlignment="1">
      <alignment horizontal="right" vertical="top" wrapText="1"/>
    </xf>
    <xf numFmtId="0" fontId="26" fillId="0" borderId="34" xfId="0" applyFont="1" applyBorder="1" applyAlignment="1">
      <alignment horizontal="left" vertical="top" wrapText="1"/>
    </xf>
    <xf numFmtId="0" fontId="25" fillId="0" borderId="35" xfId="0" applyFont="1" applyBorder="1" applyAlignment="1">
      <alignment horizontal="left" vertical="top" wrapText="1"/>
    </xf>
    <xf numFmtId="2" fontId="25" fillId="0" borderId="35" xfId="0" applyNumberFormat="1" applyFont="1" applyBorder="1" applyAlignment="1">
      <alignment horizontal="right" vertical="top" wrapText="1"/>
    </xf>
    <xf numFmtId="2" fontId="25" fillId="0" borderId="36" xfId="0" applyNumberFormat="1" applyFont="1" applyBorder="1" applyAlignment="1">
      <alignment horizontal="right" vertical="top" wrapText="1"/>
    </xf>
    <xf numFmtId="0" fontId="18" fillId="0" borderId="39" xfId="0" applyFont="1" applyBorder="1" applyAlignment="1">
      <alignment vertical="top" wrapText="1"/>
    </xf>
    <xf numFmtId="0" fontId="18" fillId="0" borderId="40" xfId="0" applyFont="1" applyBorder="1" applyAlignment="1">
      <alignment vertical="top" wrapText="1"/>
    </xf>
    <xf numFmtId="0" fontId="0" fillId="0" borderId="33" xfId="0" quotePrefix="1" applyBorder="1" applyAlignment="1">
      <alignment horizontal="center" vertical="top" wrapText="1"/>
    </xf>
    <xf numFmtId="0" fontId="21" fillId="0" borderId="33" xfId="0" quotePrefix="1" applyFont="1" applyBorder="1" applyAlignment="1">
      <alignment vertical="top" wrapText="1"/>
    </xf>
    <xf numFmtId="0" fontId="0" fillId="0" borderId="34" xfId="0" applyBorder="1" applyAlignment="1">
      <alignment horizontal="left" vertical="top" wrapText="1"/>
    </xf>
    <xf numFmtId="0" fontId="21" fillId="0" borderId="35" xfId="0" applyFont="1" applyBorder="1" applyAlignment="1">
      <alignment horizontal="right" vertical="top" wrapText="1"/>
    </xf>
    <xf numFmtId="164" fontId="21" fillId="0" borderId="35" xfId="0" applyNumberFormat="1" applyFont="1" applyBorder="1" applyAlignment="1">
      <alignment horizontal="right" vertical="top" wrapText="1"/>
    </xf>
    <xf numFmtId="164" fontId="21" fillId="0" borderId="36" xfId="0" applyNumberFormat="1" applyFont="1" applyBorder="1" applyAlignment="1">
      <alignment horizontal="right" vertical="top" wrapText="1"/>
    </xf>
    <xf numFmtId="2" fontId="21" fillId="0" borderId="37" xfId="0" applyNumberFormat="1" applyFont="1" applyBorder="1" applyAlignment="1">
      <alignment horizontal="right" vertical="top" wrapText="1"/>
    </xf>
    <xf numFmtId="2" fontId="21" fillId="0" borderId="38" xfId="0" applyNumberFormat="1" applyFont="1" applyBorder="1" applyAlignment="1">
      <alignment horizontal="right" vertical="top" wrapText="1"/>
    </xf>
    <xf numFmtId="0" fontId="0" fillId="0" borderId="37" xfId="0" applyBorder="1" applyAlignment="1">
      <alignment horizontal="left" vertical="top" wrapText="1"/>
    </xf>
    <xf numFmtId="2" fontId="0" fillId="0" borderId="35" xfId="0" applyNumberFormat="1" applyBorder="1" applyAlignment="1">
      <alignment horizontal="right" vertical="top" wrapText="1"/>
    </xf>
    <xf numFmtId="2" fontId="0" fillId="0" borderId="36" xfId="0" applyNumberFormat="1" applyBorder="1" applyAlignment="1">
      <alignment horizontal="right" vertical="top" wrapText="1"/>
    </xf>
    <xf numFmtId="0" fontId="0" fillId="0" borderId="39" xfId="0" applyBorder="1" applyAlignment="1">
      <alignment vertical="top" wrapText="1"/>
    </xf>
    <xf numFmtId="0" fontId="0" fillId="0" borderId="40" xfId="0" applyBorder="1" applyAlignment="1">
      <alignment vertical="top" wrapText="1"/>
    </xf>
    <xf numFmtId="0" fontId="21" fillId="0" borderId="36" xfId="0" applyFont="1" applyBorder="1" applyAlignment="1">
      <alignment horizontal="right" vertical="top" wrapText="1"/>
    </xf>
    <xf numFmtId="0" fontId="21" fillId="0" borderId="37" xfId="0" applyFont="1" applyBorder="1" applyAlignment="1">
      <alignment horizontal="right" vertical="top" wrapText="1"/>
    </xf>
    <xf numFmtId="0" fontId="21" fillId="0" borderId="38" xfId="0" applyFont="1" applyBorder="1" applyAlignment="1">
      <alignment horizontal="right" vertical="top" wrapText="1"/>
    </xf>
    <xf numFmtId="0" fontId="0" fillId="0" borderId="35" xfId="0" quotePrefix="1" applyBorder="1" applyAlignment="1">
      <alignment horizontal="right" vertical="top" wrapText="1"/>
    </xf>
    <xf numFmtId="0" fontId="0" fillId="0" borderId="36" xfId="0" applyBorder="1" applyAlignment="1">
      <alignment horizontal="right" vertical="top" wrapText="1"/>
    </xf>
    <xf numFmtId="0" fontId="0" fillId="35" borderId="33" xfId="0" applyFill="1" applyBorder="1"/>
    <xf numFmtId="0" fontId="0" fillId="35" borderId="34" xfId="0" applyFill="1" applyBorder="1"/>
    <xf numFmtId="0" fontId="0" fillId="35" borderId="35" xfId="0" applyFill="1" applyBorder="1"/>
    <xf numFmtId="0" fontId="0" fillId="35" borderId="36" xfId="0" applyFill="1" applyBorder="1"/>
    <xf numFmtId="0" fontId="0" fillId="35" borderId="37" xfId="0" applyFill="1" applyBorder="1"/>
    <xf numFmtId="0" fontId="0" fillId="35" borderId="38" xfId="0" applyFill="1" applyBorder="1"/>
    <xf numFmtId="0" fontId="0" fillId="35" borderId="39" xfId="0" applyFill="1" applyBorder="1"/>
    <xf numFmtId="0" fontId="0" fillId="35" borderId="40" xfId="0" applyFill="1" applyBorder="1"/>
    <xf numFmtId="164" fontId="25" fillId="0" borderId="35" xfId="0" applyNumberFormat="1" applyFont="1" applyBorder="1" applyAlignment="1">
      <alignment horizontal="right" vertical="top" wrapText="1"/>
    </xf>
    <xf numFmtId="164" fontId="21" fillId="0" borderId="35" xfId="1" applyNumberFormat="1" applyFont="1" applyBorder="1" applyAlignment="1">
      <alignment horizontal="right" vertical="top" wrapText="1"/>
    </xf>
    <xf numFmtId="0" fontId="25" fillId="0" borderId="41" xfId="0" applyFont="1" applyBorder="1" applyAlignment="1">
      <alignment horizontal="right" wrapText="1"/>
    </xf>
    <xf numFmtId="4" fontId="25" fillId="0" borderId="41" xfId="0" applyNumberFormat="1" applyFont="1" applyBorder="1" applyAlignment="1">
      <alignment horizontal="right" wrapText="1"/>
    </xf>
    <xf numFmtId="43" fontId="25" fillId="0" borderId="42" xfId="0" applyNumberFormat="1" applyFont="1" applyBorder="1" applyAlignment="1">
      <alignment horizontal="right" wrapText="1"/>
    </xf>
    <xf numFmtId="2" fontId="25" fillId="0" borderId="43" xfId="0" applyNumberFormat="1" applyFont="1" applyBorder="1" applyAlignment="1">
      <alignment horizontal="right" wrapText="1"/>
    </xf>
    <xf numFmtId="0" fontId="0" fillId="0" borderId="44" xfId="0" applyBorder="1"/>
    <xf numFmtId="2" fontId="25" fillId="0" borderId="41" xfId="0" applyNumberFormat="1" applyFont="1" applyBorder="1" applyAlignment="1">
      <alignment horizontal="right" wrapText="1"/>
    </xf>
    <xf numFmtId="0" fontId="0" fillId="0" borderId="22" xfId="0" applyBorder="1"/>
    <xf numFmtId="0" fontId="0" fillId="0" borderId="15" xfId="0" applyBorder="1"/>
    <xf numFmtId="0" fontId="21" fillId="0" borderId="0" xfId="0" applyFont="1" applyAlignment="1">
      <alignment horizontal="center" vertical="center" wrapText="1" shrinkToFit="1"/>
    </xf>
    <xf numFmtId="0" fontId="18" fillId="33" borderId="16" xfId="0" applyFont="1" applyFill="1" applyBorder="1" applyAlignment="1">
      <alignment horizontal="center" vertical="center" wrapText="1"/>
    </xf>
    <xf numFmtId="0" fontId="18" fillId="34" borderId="10" xfId="0" applyFont="1" applyFill="1" applyBorder="1" applyAlignment="1">
      <alignment horizontal="center"/>
    </xf>
    <xf numFmtId="0" fontId="18" fillId="34" borderId="44" xfId="0" applyFont="1" applyFill="1" applyBorder="1" applyAlignment="1">
      <alignment horizontal="center" wrapText="1"/>
    </xf>
    <xf numFmtId="0" fontId="18" fillId="34" borderId="41" xfId="0" applyFont="1" applyFill="1" applyBorder="1" applyAlignment="1">
      <alignment horizontal="center"/>
    </xf>
    <xf numFmtId="0" fontId="18" fillId="34" borderId="42" xfId="0" applyFont="1" applyFill="1" applyBorder="1" applyAlignment="1">
      <alignment horizontal="center"/>
    </xf>
    <xf numFmtId="0" fontId="18" fillId="34" borderId="44" xfId="0" applyFont="1" applyFill="1" applyBorder="1" applyAlignment="1">
      <alignment horizontal="center"/>
    </xf>
    <xf numFmtId="0" fontId="18" fillId="34" borderId="15" xfId="0" applyFont="1" applyFill="1" applyBorder="1" applyAlignment="1">
      <alignment horizontal="center"/>
    </xf>
    <xf numFmtId="0" fontId="19" fillId="0" borderId="16" xfId="0" applyFont="1" applyBorder="1" applyAlignment="1">
      <alignment horizontal="center" vertical="top"/>
    </xf>
    <xf numFmtId="0" fontId="19" fillId="0" borderId="19" xfId="0" applyFont="1" applyBorder="1"/>
    <xf numFmtId="0" fontId="26" fillId="0" borderId="45" xfId="0" applyFont="1" applyBorder="1" applyAlignment="1">
      <alignment horizontal="right" wrapText="1"/>
    </xf>
    <xf numFmtId="0" fontId="26" fillId="0" borderId="46" xfId="0" applyFont="1" applyBorder="1" applyAlignment="1">
      <alignment horizontal="right" wrapText="1"/>
    </xf>
    <xf numFmtId="0" fontId="26" fillId="0" borderId="47" xfId="0" applyFont="1" applyBorder="1" applyAlignment="1">
      <alignment horizontal="right" wrapText="1"/>
    </xf>
    <xf numFmtId="0" fontId="18" fillId="0" borderId="14" xfId="0" quotePrefix="1" applyFont="1" applyBorder="1" applyAlignment="1">
      <alignment horizontal="center" vertical="top"/>
    </xf>
    <xf numFmtId="0" fontId="18" fillId="0" borderId="24" xfId="0" applyFont="1" applyBorder="1" applyAlignment="1">
      <alignment horizontal="right" vertical="top" wrapText="1"/>
    </xf>
    <xf numFmtId="164" fontId="18" fillId="0" borderId="27" xfId="0" applyNumberFormat="1" applyFont="1" applyBorder="1" applyAlignment="1">
      <alignment horizontal="right" vertical="top" wrapText="1"/>
    </xf>
    <xf numFmtId="164" fontId="18" fillId="0" borderId="29" xfId="0" applyNumberFormat="1" applyFont="1" applyBorder="1" applyAlignment="1">
      <alignment horizontal="right" vertical="top" wrapText="1"/>
    </xf>
    <xf numFmtId="2" fontId="18" fillId="0" borderId="24" xfId="0" applyNumberFormat="1" applyFont="1" applyBorder="1" applyAlignment="1">
      <alignment horizontal="right" vertical="top" wrapText="1"/>
    </xf>
    <xf numFmtId="2" fontId="18" fillId="0" borderId="29" xfId="0" applyNumberFormat="1" applyFont="1" applyBorder="1" applyAlignment="1">
      <alignment horizontal="right" vertical="top" wrapText="1"/>
    </xf>
    <xf numFmtId="0" fontId="18" fillId="0" borderId="24" xfId="0" applyFont="1" applyBorder="1" applyAlignment="1">
      <alignment vertical="top"/>
    </xf>
    <xf numFmtId="2" fontId="18" fillId="0" borderId="27" xfId="0" applyNumberFormat="1" applyFont="1" applyBorder="1" applyAlignment="1">
      <alignment horizontal="right" vertical="top" wrapText="1"/>
    </xf>
    <xf numFmtId="0" fontId="18" fillId="0" borderId="18" xfId="0" applyFont="1" applyBorder="1" applyAlignment="1">
      <alignment vertical="top"/>
    </xf>
    <xf numFmtId="0" fontId="28" fillId="0" borderId="14" xfId="0" quotePrefix="1" applyFont="1" applyBorder="1" applyAlignment="1">
      <alignment horizontal="center" vertical="top"/>
    </xf>
    <xf numFmtId="0" fontId="28" fillId="0" borderId="14" xfId="0" applyFont="1" applyBorder="1"/>
    <xf numFmtId="0" fontId="28" fillId="0" borderId="24" xfId="0" applyFont="1" applyBorder="1" applyAlignment="1">
      <alignment horizontal="right" vertical="top" wrapText="1"/>
    </xf>
    <xf numFmtId="164" fontId="28" fillId="0" borderId="27" xfId="0" applyNumberFormat="1" applyFont="1" applyBorder="1" applyAlignment="1">
      <alignment horizontal="right" vertical="top" wrapText="1"/>
    </xf>
    <xf numFmtId="164" fontId="28" fillId="0" borderId="29" xfId="0" applyNumberFormat="1" applyFont="1" applyBorder="1" applyAlignment="1">
      <alignment horizontal="right" vertical="top" wrapText="1"/>
    </xf>
    <xf numFmtId="2" fontId="28" fillId="0" borderId="24" xfId="0" applyNumberFormat="1" applyFont="1" applyBorder="1" applyAlignment="1">
      <alignment horizontal="right" vertical="top" wrapText="1"/>
    </xf>
    <xf numFmtId="2" fontId="28" fillId="0" borderId="29" xfId="0" applyNumberFormat="1" applyFont="1" applyBorder="1" applyAlignment="1">
      <alignment horizontal="right" vertical="top" wrapText="1"/>
    </xf>
    <xf numFmtId="0" fontId="28" fillId="0" borderId="27" xfId="0" applyFont="1" applyBorder="1" applyAlignment="1">
      <alignment horizontal="right" vertical="top" wrapText="1"/>
    </xf>
    <xf numFmtId="2" fontId="28" fillId="0" borderId="27" xfId="0" applyNumberFormat="1" applyFont="1" applyBorder="1" applyAlignment="1">
      <alignment horizontal="right" vertical="top" wrapText="1"/>
    </xf>
    <xf numFmtId="0" fontId="28" fillId="0" borderId="18" xfId="0" applyFont="1" applyBorder="1" applyAlignment="1">
      <alignment vertical="top"/>
    </xf>
    <xf numFmtId="0" fontId="19" fillId="0" borderId="14" xfId="0" applyFont="1" applyBorder="1" applyAlignment="1">
      <alignment horizontal="center" vertical="top"/>
    </xf>
    <xf numFmtId="0" fontId="19" fillId="0" borderId="14" xfId="0" quotePrefix="1" applyFont="1" applyBorder="1" applyAlignment="1">
      <alignment horizontal="center" vertical="top"/>
    </xf>
    <xf numFmtId="0" fontId="19" fillId="0" borderId="14" xfId="0" applyFont="1" applyBorder="1"/>
    <xf numFmtId="0" fontId="19" fillId="0" borderId="0" xfId="0" applyFont="1" applyBorder="1"/>
    <xf numFmtId="0" fontId="19" fillId="0" borderId="0" xfId="0" applyFont="1" applyBorder="1" applyAlignment="1">
      <alignment vertical="top" wrapText="1"/>
    </xf>
    <xf numFmtId="0" fontId="19" fillId="0" borderId="24" xfId="0" applyFont="1" applyBorder="1" applyAlignment="1">
      <alignment horizontal="right" vertical="top" wrapText="1"/>
    </xf>
    <xf numFmtId="164" fontId="19" fillId="0" borderId="27" xfId="1" applyNumberFormat="1" applyFont="1" applyBorder="1" applyAlignment="1">
      <alignment horizontal="right" vertical="top" wrapText="1"/>
    </xf>
    <xf numFmtId="164" fontId="19" fillId="0" borderId="29" xfId="0" applyNumberFormat="1" applyFont="1" applyBorder="1" applyAlignment="1">
      <alignment horizontal="right" vertical="top" wrapText="1"/>
    </xf>
    <xf numFmtId="2" fontId="19" fillId="0" borderId="24" xfId="0" applyNumberFormat="1" applyFont="1" applyBorder="1" applyAlignment="1">
      <alignment horizontal="right" vertical="top" wrapText="1"/>
    </xf>
    <xf numFmtId="2" fontId="19" fillId="0" borderId="29" xfId="0" applyNumberFormat="1" applyFont="1" applyBorder="1" applyAlignment="1">
      <alignment horizontal="right" vertical="top" wrapText="1"/>
    </xf>
    <xf numFmtId="0" fontId="19" fillId="0" borderId="31" xfId="0" applyFont="1" applyBorder="1" applyAlignment="1">
      <alignment vertical="top" wrapText="1"/>
    </xf>
    <xf numFmtId="2" fontId="19" fillId="0" borderId="27" xfId="0" applyNumberFormat="1" applyFont="1" applyBorder="1" applyAlignment="1">
      <alignment horizontal="right" vertical="top" wrapText="1"/>
    </xf>
    <xf numFmtId="0" fontId="19" fillId="0" borderId="13" xfId="0" quotePrefix="1" applyFont="1" applyBorder="1" applyAlignment="1">
      <alignment horizontal="center" vertical="top"/>
    </xf>
    <xf numFmtId="0" fontId="19" fillId="0" borderId="13" xfId="0" applyFont="1" applyBorder="1"/>
    <xf numFmtId="0" fontId="19" fillId="0" borderId="21" xfId="0" applyFont="1" applyBorder="1"/>
    <xf numFmtId="0" fontId="19" fillId="0" borderId="21" xfId="0" applyFont="1" applyBorder="1" applyAlignment="1">
      <alignment vertical="top" wrapText="1"/>
    </xf>
    <xf numFmtId="0" fontId="19" fillId="0" borderId="23" xfId="0" applyFont="1" applyBorder="1" applyAlignment="1">
      <alignment horizontal="right" vertical="top" wrapText="1"/>
    </xf>
    <xf numFmtId="0" fontId="19" fillId="0" borderId="25" xfId="0" applyFont="1" applyBorder="1" applyAlignment="1">
      <alignment horizontal="right" vertical="top" wrapText="1"/>
    </xf>
    <xf numFmtId="0" fontId="19" fillId="0" borderId="28" xfId="0" applyFont="1" applyBorder="1" applyAlignment="1">
      <alignment horizontal="right" vertical="top" wrapText="1"/>
    </xf>
    <xf numFmtId="0" fontId="19" fillId="0" borderId="30" xfId="0" applyFont="1" applyBorder="1" applyAlignment="1">
      <alignment vertical="top" wrapText="1"/>
    </xf>
    <xf numFmtId="0" fontId="19" fillId="0" borderId="12" xfId="0" applyFont="1" applyBorder="1" applyAlignment="1">
      <alignment horizontal="center" vertical="top"/>
    </xf>
    <xf numFmtId="0" fontId="19" fillId="0" borderId="12" xfId="0" applyFont="1" applyBorder="1"/>
    <xf numFmtId="0" fontId="19" fillId="0" borderId="11" xfId="0" applyFont="1" applyBorder="1"/>
    <xf numFmtId="0" fontId="19" fillId="0" borderId="11" xfId="0" applyFont="1" applyBorder="1" applyAlignment="1">
      <alignment vertical="top" wrapText="1"/>
    </xf>
    <xf numFmtId="0" fontId="19" fillId="0" borderId="45" xfId="0" applyFont="1" applyBorder="1" applyAlignment="1">
      <alignment horizontal="right" vertical="top" wrapText="1"/>
    </xf>
    <xf numFmtId="0" fontId="19" fillId="0" borderId="46" xfId="0" applyFont="1" applyBorder="1" applyAlignment="1">
      <alignment horizontal="right" vertical="top" wrapText="1"/>
    </xf>
    <xf numFmtId="0" fontId="19" fillId="0" borderId="47" xfId="0" applyFont="1" applyBorder="1" applyAlignment="1">
      <alignment horizontal="right" vertical="top" wrapText="1"/>
    </xf>
    <xf numFmtId="0" fontId="19" fillId="0" borderId="48" xfId="0" applyFont="1" applyBorder="1" applyAlignment="1">
      <alignment vertical="top" wrapText="1"/>
    </xf>
    <xf numFmtId="0" fontId="19" fillId="0" borderId="16" xfId="0" applyFont="1" applyBorder="1" applyAlignment="1">
      <alignment horizontal="left" vertical="top" wrapText="1"/>
    </xf>
    <xf numFmtId="0" fontId="19" fillId="0" borderId="27" xfId="0" applyFont="1" applyBorder="1" applyAlignment="1">
      <alignment horizontal="right" vertical="top" wrapText="1"/>
    </xf>
    <xf numFmtId="0" fontId="19" fillId="0" borderId="29" xfId="0" applyFont="1" applyBorder="1" applyAlignment="1">
      <alignment horizontal="right" vertical="top" wrapText="1"/>
    </xf>
    <xf numFmtId="0" fontId="18" fillId="0" borderId="44" xfId="0" applyFont="1" applyBorder="1" applyAlignment="1">
      <alignment horizontal="right"/>
    </xf>
    <xf numFmtId="43" fontId="18" fillId="0" borderId="41" xfId="0" applyNumberFormat="1" applyFont="1" applyBorder="1" applyAlignment="1">
      <alignment horizontal="right"/>
    </xf>
    <xf numFmtId="43" fontId="18" fillId="0" borderId="42" xfId="0" applyNumberFormat="1" applyFont="1" applyBorder="1" applyAlignment="1">
      <alignment horizontal="right"/>
    </xf>
    <xf numFmtId="2" fontId="18" fillId="0" borderId="44" xfId="0" applyNumberFormat="1" applyFont="1" applyBorder="1" applyAlignment="1">
      <alignment horizontal="right"/>
    </xf>
    <xf numFmtId="2" fontId="18" fillId="0" borderId="42" xfId="0" applyNumberFormat="1" applyFont="1" applyBorder="1" applyAlignment="1">
      <alignment horizontal="right"/>
    </xf>
    <xf numFmtId="0" fontId="18" fillId="0" borderId="41" xfId="0" applyFont="1" applyBorder="1" applyAlignment="1">
      <alignment horizontal="right"/>
    </xf>
    <xf numFmtId="2" fontId="18" fillId="0" borderId="41" xfId="0" applyNumberFormat="1" applyFont="1" applyBorder="1" applyAlignment="1">
      <alignment horizontal="right"/>
    </xf>
    <xf numFmtId="0" fontId="18" fillId="0" borderId="15" xfId="0" applyFont="1" applyBorder="1"/>
    <xf numFmtId="0" fontId="27" fillId="0" borderId="0" xfId="0" applyFont="1"/>
    <xf numFmtId="0" fontId="29" fillId="0" borderId="0" xfId="0" applyFont="1"/>
    <xf numFmtId="0" fontId="18" fillId="33" borderId="12" xfId="0" applyFont="1" applyFill="1" applyBorder="1" applyAlignment="1">
      <alignment horizontal="center" vertical="center"/>
    </xf>
    <xf numFmtId="0" fontId="18" fillId="33" borderId="11" xfId="0" applyFont="1" applyFill="1" applyBorder="1" applyAlignment="1">
      <alignment horizontal="center" vertical="center" wrapText="1"/>
    </xf>
    <xf numFmtId="0" fontId="18" fillId="33" borderId="16" xfId="0" applyFont="1" applyFill="1" applyBorder="1" applyAlignment="1">
      <alignment horizontal="center" vertical="center"/>
    </xf>
    <xf numFmtId="0" fontId="18" fillId="34" borderId="22" xfId="0" applyFont="1" applyFill="1" applyBorder="1" applyAlignment="1">
      <alignment horizontal="center"/>
    </xf>
    <xf numFmtId="0" fontId="21" fillId="0" borderId="50" xfId="0" applyFont="1" applyBorder="1" applyAlignment="1">
      <alignment horizontal="center" vertical="top"/>
    </xf>
    <xf numFmtId="0" fontId="21" fillId="0" borderId="51" xfId="0" applyFont="1" applyBorder="1" applyAlignment="1">
      <alignment horizontal="center" vertical="top" wrapText="1"/>
    </xf>
    <xf numFmtId="0" fontId="21" fillId="0" borderId="51" xfId="0" applyFont="1" applyBorder="1" applyAlignment="1">
      <alignment horizontal="left" vertical="top" wrapText="1"/>
    </xf>
    <xf numFmtId="0" fontId="21" fillId="0" borderId="52" xfId="0" applyFont="1" applyBorder="1" applyAlignment="1">
      <alignment horizontal="left" vertical="top" wrapText="1"/>
    </xf>
    <xf numFmtId="0" fontId="30" fillId="0" borderId="0" xfId="0" applyFont="1"/>
    <xf numFmtId="0" fontId="18" fillId="0" borderId="0" xfId="0" applyFont="1" applyAlignment="1">
      <alignment horizontal="center" vertical="center" wrapText="1" shrinkToFit="1"/>
    </xf>
    <xf numFmtId="0" fontId="19" fillId="0" borderId="0" xfId="0" quotePrefix="1" applyFont="1" applyBorder="1" applyAlignment="1">
      <alignment vertical="top" wrapText="1"/>
    </xf>
    <xf numFmtId="0" fontId="0" fillId="0" borderId="0" xfId="0"/>
    <xf numFmtId="0" fontId="0" fillId="0" borderId="0" xfId="0" applyAlignment="1">
      <alignment horizontal="left" vertical="top" wrapText="1"/>
    </xf>
    <xf numFmtId="0" fontId="25" fillId="0" borderId="10" xfId="0" applyFont="1" applyBorder="1" applyAlignment="1">
      <alignment horizontal="center" wrapText="1"/>
    </xf>
    <xf numFmtId="0" fontId="25" fillId="0" borderId="22" xfId="0" applyFont="1" applyBorder="1" applyAlignment="1">
      <alignment horizontal="center" wrapText="1"/>
    </xf>
    <xf numFmtId="0" fontId="18" fillId="33" borderId="11" xfId="0" applyFont="1" applyFill="1" applyBorder="1" applyAlignment="1">
      <alignment horizontal="center" vertical="center" wrapText="1"/>
    </xf>
    <xf numFmtId="0" fontId="18" fillId="33" borderId="0" xfId="0" applyFont="1" applyFill="1" applyBorder="1" applyAlignment="1">
      <alignment horizontal="center" vertical="center" wrapText="1"/>
    </xf>
    <xf numFmtId="0" fontId="18" fillId="33" borderId="21" xfId="0" applyFont="1" applyFill="1" applyBorder="1" applyAlignment="1">
      <alignment horizontal="center" vertical="center" wrapText="1"/>
    </xf>
    <xf numFmtId="0" fontId="18" fillId="33" borderId="16" xfId="0" applyFont="1" applyFill="1" applyBorder="1" applyAlignment="1">
      <alignment horizontal="center" vertical="center" wrapText="1"/>
    </xf>
    <xf numFmtId="0" fontId="18" fillId="33" borderId="18" xfId="0" applyFont="1" applyFill="1" applyBorder="1" applyAlignment="1">
      <alignment horizontal="center" vertical="center" wrapText="1"/>
    </xf>
    <xf numFmtId="0" fontId="18" fillId="33" borderId="17" xfId="0" applyFont="1" applyFill="1" applyBorder="1" applyAlignment="1">
      <alignment horizontal="center" vertical="center" wrapText="1"/>
    </xf>
    <xf numFmtId="0" fontId="18" fillId="33" borderId="24" xfId="0" applyFont="1" applyFill="1" applyBorder="1" applyAlignment="1">
      <alignment horizontal="center" vertical="center" wrapText="1"/>
    </xf>
    <xf numFmtId="0" fontId="18" fillId="33" borderId="23" xfId="0" applyFont="1" applyFill="1" applyBorder="1" applyAlignment="1">
      <alignment horizontal="center" vertical="center" wrapText="1"/>
    </xf>
    <xf numFmtId="0" fontId="18" fillId="33" borderId="27" xfId="0" applyFont="1" applyFill="1" applyBorder="1" applyAlignment="1">
      <alignment horizontal="center" vertical="center" wrapText="1"/>
    </xf>
    <xf numFmtId="0" fontId="18" fillId="33" borderId="25" xfId="0" applyFont="1" applyFill="1" applyBorder="1" applyAlignment="1">
      <alignment horizontal="center" vertical="center" wrapText="1"/>
    </xf>
    <xf numFmtId="0" fontId="18" fillId="33" borderId="29" xfId="0" applyFont="1" applyFill="1" applyBorder="1" applyAlignment="1">
      <alignment horizontal="center" vertical="center"/>
    </xf>
    <xf numFmtId="0" fontId="18" fillId="33" borderId="28" xfId="0" applyFont="1" applyFill="1" applyBorder="1" applyAlignment="1">
      <alignment horizontal="center" vertical="center"/>
    </xf>
    <xf numFmtId="0" fontId="18" fillId="33" borderId="31" xfId="0" applyFont="1" applyFill="1" applyBorder="1" applyAlignment="1">
      <alignment horizontal="center" vertical="center" wrapText="1"/>
    </xf>
    <xf numFmtId="0" fontId="18" fillId="33" borderId="30" xfId="0" applyFont="1" applyFill="1" applyBorder="1" applyAlignment="1">
      <alignment horizontal="center" vertical="center" wrapText="1"/>
    </xf>
    <xf numFmtId="0" fontId="18" fillId="33" borderId="26" xfId="0" applyFont="1" applyFill="1" applyBorder="1" applyAlignment="1">
      <alignment horizontal="center" vertical="center" wrapText="1"/>
    </xf>
    <xf numFmtId="0" fontId="18" fillId="33" borderId="32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wrapText="1"/>
    </xf>
    <xf numFmtId="0" fontId="22" fillId="0" borderId="0" xfId="0" applyFont="1" applyAlignment="1">
      <alignment horizontal="center"/>
    </xf>
    <xf numFmtId="0" fontId="20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4" fillId="0" borderId="0" xfId="0" quotePrefix="1" applyFont="1" applyAlignment="1">
      <alignment horizontal="left" vertical="center"/>
    </xf>
    <xf numFmtId="0" fontId="18" fillId="33" borderId="12" xfId="0" applyFont="1" applyFill="1" applyBorder="1" applyAlignment="1">
      <alignment horizontal="center" vertical="center" wrapText="1"/>
    </xf>
    <xf numFmtId="0" fontId="18" fillId="33" borderId="14" xfId="0" applyFont="1" applyFill="1" applyBorder="1" applyAlignment="1">
      <alignment horizontal="center" vertical="center" wrapText="1"/>
    </xf>
    <xf numFmtId="0" fontId="18" fillId="33" borderId="13" xfId="0" applyFont="1" applyFill="1" applyBorder="1" applyAlignment="1">
      <alignment horizontal="center" vertical="center" wrapText="1"/>
    </xf>
    <xf numFmtId="0" fontId="18" fillId="33" borderId="19" xfId="0" applyFont="1" applyFill="1" applyBorder="1" applyAlignment="1">
      <alignment horizontal="center" vertical="center" wrapText="1"/>
    </xf>
    <xf numFmtId="0" fontId="18" fillId="33" borderId="20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left" vertical="center"/>
    </xf>
    <xf numFmtId="0" fontId="19" fillId="0" borderId="18" xfId="0" applyFont="1" applyBorder="1" applyAlignment="1">
      <alignment horizontal="center" vertical="top" wrapText="1"/>
    </xf>
    <xf numFmtId="0" fontId="19" fillId="0" borderId="17" xfId="0" applyFont="1" applyBorder="1" applyAlignment="1">
      <alignment horizontal="center" vertical="top" wrapText="1"/>
    </xf>
    <xf numFmtId="0" fontId="19" fillId="0" borderId="13" xfId="0" applyFont="1" applyBorder="1" applyAlignment="1">
      <alignment vertical="top"/>
    </xf>
    <xf numFmtId="0" fontId="19" fillId="0" borderId="21" xfId="0" applyFont="1" applyBorder="1" applyAlignment="1">
      <alignment vertical="top"/>
    </xf>
    <xf numFmtId="0" fontId="19" fillId="0" borderId="20" xfId="0" applyFont="1" applyBorder="1" applyAlignment="1">
      <alignment vertical="top"/>
    </xf>
    <xf numFmtId="0" fontId="18" fillId="0" borderId="10" xfId="0" applyFont="1" applyBorder="1" applyAlignment="1">
      <alignment horizontal="center" vertical="center" wrapText="1"/>
    </xf>
    <xf numFmtId="0" fontId="18" fillId="0" borderId="22" xfId="0" applyFont="1" applyBorder="1" applyAlignment="1">
      <alignment horizontal="center" vertical="center" wrapText="1"/>
    </xf>
    <xf numFmtId="0" fontId="18" fillId="0" borderId="49" xfId="0" applyFont="1" applyBorder="1" applyAlignment="1">
      <alignment horizontal="center" vertical="center" wrapText="1"/>
    </xf>
    <xf numFmtId="0" fontId="18" fillId="34" borderId="10" xfId="0" applyFont="1" applyFill="1" applyBorder="1" applyAlignment="1">
      <alignment horizontal="center" wrapText="1"/>
    </xf>
    <xf numFmtId="0" fontId="18" fillId="34" borderId="22" xfId="0" applyFont="1" applyFill="1" applyBorder="1" applyAlignment="1">
      <alignment horizontal="center" wrapText="1"/>
    </xf>
    <xf numFmtId="0" fontId="19" fillId="0" borderId="11" xfId="0" applyFont="1" applyBorder="1"/>
    <xf numFmtId="0" fontId="19" fillId="0" borderId="19" xfId="0" applyFont="1" applyBorder="1"/>
    <xf numFmtId="0" fontId="18" fillId="0" borderId="14" xfId="0" applyFont="1" applyBorder="1" applyAlignment="1">
      <alignment vertical="top" wrapText="1"/>
    </xf>
    <xf numFmtId="0" fontId="18" fillId="0" borderId="0" xfId="0" applyFont="1" applyBorder="1" applyAlignment="1">
      <alignment vertical="top" wrapText="1"/>
    </xf>
    <xf numFmtId="0" fontId="28" fillId="0" borderId="0" xfId="0" applyFont="1" applyBorder="1" applyAlignment="1">
      <alignment horizontal="left" vertical="top" wrapText="1"/>
    </xf>
    <xf numFmtId="0" fontId="27" fillId="0" borderId="0" xfId="0" applyFont="1" applyAlignment="1">
      <alignment horizontal="center"/>
    </xf>
    <xf numFmtId="0" fontId="18" fillId="33" borderId="29" xfId="0" applyFont="1" applyFill="1" applyBorder="1" applyAlignment="1">
      <alignment horizontal="center" vertical="center" wrapText="1"/>
    </xf>
    <xf numFmtId="0" fontId="31" fillId="0" borderId="0" xfId="0" applyFont="1" applyFill="1" applyAlignment="1">
      <alignment horizontal="center"/>
    </xf>
    <xf numFmtId="0" fontId="18" fillId="0" borderId="0" xfId="0" applyFont="1" applyFill="1" applyAlignment="1">
      <alignment horizontal="center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 [0]" xfId="1" builtinId="6" customBuiltin="1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 customBuiltin="1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P40"/>
  <sheetViews>
    <sheetView topLeftCell="B25" zoomScale="80" zoomScaleNormal="80" workbookViewId="0">
      <selection activeCell="C28" sqref="C28"/>
    </sheetView>
  </sheetViews>
  <sheetFormatPr defaultRowHeight="12.75"/>
  <cols>
    <col min="1" max="1" width="1" bestFit="1" customWidth="1"/>
    <col min="2" max="2" width="5.7109375" bestFit="1" customWidth="1"/>
    <col min="3" max="3" width="41.85546875" bestFit="1" customWidth="1"/>
    <col min="4" max="6" width="17.140625" bestFit="1" customWidth="1"/>
    <col min="7" max="7" width="17.42578125" customWidth="1"/>
    <col min="8" max="9" width="9.5703125" bestFit="1" customWidth="1"/>
    <col min="10" max="10" width="32.85546875" customWidth="1"/>
    <col min="11" max="11" width="15.28515625" bestFit="1" customWidth="1"/>
    <col min="12" max="13" width="9.5703125" bestFit="1" customWidth="1"/>
    <col min="14" max="15" width="15.28515625" bestFit="1" customWidth="1"/>
  </cols>
  <sheetData>
    <row r="1" spans="2:16" ht="15.75" customHeight="1">
      <c r="M1" s="180" t="s">
        <v>0</v>
      </c>
      <c r="N1" s="180"/>
      <c r="O1" s="180"/>
    </row>
    <row r="2" spans="2:16" ht="12.75" customHeight="1">
      <c r="M2" s="188" t="s">
        <v>1</v>
      </c>
      <c r="N2" s="188"/>
      <c r="O2" s="188"/>
    </row>
    <row r="3" spans="2:16" ht="12.75" customHeight="1">
      <c r="M3" s="188" t="s">
        <v>2</v>
      </c>
      <c r="N3" s="188"/>
      <c r="O3" s="188"/>
    </row>
    <row r="4" spans="2:16" ht="12.75" customHeight="1">
      <c r="M4" s="188" t="s">
        <v>3</v>
      </c>
      <c r="N4" s="188"/>
      <c r="O4" s="188"/>
    </row>
    <row r="5" spans="2:16" ht="12.75" customHeight="1">
      <c r="M5" s="188" t="s">
        <v>4</v>
      </c>
      <c r="N5" s="188"/>
      <c r="O5" s="188"/>
    </row>
    <row r="6" spans="2:16" ht="12.75" customHeight="1">
      <c r="M6" s="188" t="s">
        <v>5</v>
      </c>
      <c r="N6" s="188"/>
      <c r="O6" s="188"/>
    </row>
    <row r="7" spans="2:16" ht="18" customHeight="1">
      <c r="B7" s="178" t="s">
        <v>6</v>
      </c>
      <c r="C7" s="178"/>
      <c r="D7" s="178"/>
      <c r="E7" s="178"/>
      <c r="F7" s="178"/>
      <c r="G7" s="178"/>
      <c r="H7" s="178"/>
      <c r="I7" s="178"/>
      <c r="J7" s="178"/>
      <c r="K7" s="178"/>
      <c r="L7" s="178"/>
      <c r="M7" s="178"/>
      <c r="N7" s="178"/>
      <c r="O7" s="178"/>
    </row>
    <row r="8" spans="2:16" ht="18" customHeight="1">
      <c r="B8" s="179" t="s">
        <v>7</v>
      </c>
      <c r="C8" s="179"/>
      <c r="D8" s="179"/>
      <c r="E8" s="179"/>
      <c r="F8" s="179"/>
      <c r="G8" s="179"/>
      <c r="H8" s="179"/>
      <c r="I8" s="179"/>
      <c r="J8" s="179"/>
      <c r="K8" s="179"/>
      <c r="L8" s="179"/>
      <c r="M8" s="179"/>
      <c r="N8" s="179"/>
      <c r="O8" s="179"/>
    </row>
    <row r="9" spans="2:16" ht="18" customHeight="1">
      <c r="B9" s="179" t="s">
        <v>164</v>
      </c>
      <c r="C9" s="179"/>
      <c r="D9" s="179"/>
      <c r="E9" s="179"/>
      <c r="F9" s="179"/>
      <c r="G9" s="179"/>
      <c r="H9" s="179"/>
      <c r="I9" s="179"/>
      <c r="J9" s="179"/>
      <c r="K9" s="179"/>
      <c r="L9" s="179"/>
      <c r="M9" s="179"/>
      <c r="N9" s="179"/>
      <c r="O9" s="179"/>
    </row>
    <row r="10" spans="2:16" ht="20.25" customHeight="1">
      <c r="B10" s="1"/>
      <c r="C10" s="1"/>
      <c r="D10" s="1"/>
      <c r="E10" s="1"/>
      <c r="F10" s="1"/>
      <c r="G10" s="1"/>
      <c r="H10" s="1"/>
      <c r="I10" s="1"/>
      <c r="J10" s="2"/>
      <c r="K10" s="2"/>
      <c r="L10" s="2"/>
      <c r="M10" s="2"/>
      <c r="N10" s="2"/>
      <c r="O10" s="2"/>
    </row>
    <row r="11" spans="2:16" ht="23.25" customHeight="1">
      <c r="B11" s="180" t="s">
        <v>8</v>
      </c>
      <c r="C11" s="180"/>
      <c r="D11" s="180"/>
      <c r="E11" s="180"/>
      <c r="F11" s="180"/>
      <c r="G11" s="180"/>
      <c r="H11" s="180"/>
      <c r="I11" s="180"/>
      <c r="J11" s="180"/>
      <c r="K11" s="180"/>
      <c r="L11" s="180"/>
      <c r="M11" s="180"/>
      <c r="N11" s="180"/>
      <c r="O11" s="180"/>
      <c r="P11" s="180"/>
    </row>
    <row r="12" spans="2:16" ht="23.25" customHeight="1">
      <c r="B12" s="181" t="s">
        <v>155</v>
      </c>
      <c r="C12" s="182"/>
      <c r="D12" s="182"/>
      <c r="E12" s="182"/>
      <c r="F12" s="182"/>
      <c r="G12" s="182"/>
      <c r="H12" s="182"/>
      <c r="I12" s="182"/>
      <c r="J12" s="182"/>
      <c r="K12" s="182"/>
      <c r="L12" s="182"/>
      <c r="M12" s="182"/>
      <c r="N12" s="182"/>
      <c r="O12" s="182"/>
      <c r="P12" s="182"/>
    </row>
    <row r="13" spans="2:16" ht="23.25" customHeight="1" thickBot="1"/>
    <row r="14" spans="2:16" ht="13.5" customHeight="1">
      <c r="B14" s="183" t="s">
        <v>10</v>
      </c>
      <c r="C14" s="165" t="s">
        <v>11</v>
      </c>
      <c r="D14" s="183" t="s">
        <v>12</v>
      </c>
      <c r="E14" s="162"/>
      <c r="F14" s="162"/>
      <c r="G14" s="186"/>
      <c r="H14" s="162" t="s">
        <v>13</v>
      </c>
      <c r="I14" s="162"/>
      <c r="J14" s="183" t="s">
        <v>14</v>
      </c>
      <c r="K14" s="162"/>
      <c r="L14" s="162"/>
      <c r="M14" s="186"/>
      <c r="N14" s="162" t="s">
        <v>15</v>
      </c>
      <c r="O14" s="165" t="s">
        <v>16</v>
      </c>
    </row>
    <row r="15" spans="2:16" ht="13.5" customHeight="1" thickBot="1">
      <c r="B15" s="184"/>
      <c r="C15" s="166"/>
      <c r="D15" s="185"/>
      <c r="E15" s="164"/>
      <c r="F15" s="164"/>
      <c r="G15" s="187"/>
      <c r="H15" s="164"/>
      <c r="I15" s="164"/>
      <c r="J15" s="185"/>
      <c r="K15" s="164"/>
      <c r="L15" s="164"/>
      <c r="M15" s="187"/>
      <c r="N15" s="163"/>
      <c r="O15" s="166"/>
    </row>
    <row r="16" spans="2:16" ht="12.75" customHeight="1">
      <c r="B16" s="184"/>
      <c r="C16" s="166"/>
      <c r="D16" s="168" t="s">
        <v>17</v>
      </c>
      <c r="E16" s="170" t="s">
        <v>18</v>
      </c>
      <c r="F16" s="170" t="s">
        <v>19</v>
      </c>
      <c r="G16" s="172" t="s">
        <v>20</v>
      </c>
      <c r="H16" s="174" t="s">
        <v>21</v>
      </c>
      <c r="I16" s="176" t="s">
        <v>22</v>
      </c>
      <c r="J16" s="168" t="s">
        <v>23</v>
      </c>
      <c r="K16" s="170" t="s">
        <v>24</v>
      </c>
      <c r="L16" s="3" t="s">
        <v>21</v>
      </c>
      <c r="M16" s="4" t="s">
        <v>22</v>
      </c>
      <c r="N16" s="163"/>
      <c r="O16" s="166"/>
    </row>
    <row r="17" spans="2:15" ht="13.5" customHeight="1" thickBot="1">
      <c r="B17" s="185"/>
      <c r="C17" s="167"/>
      <c r="D17" s="169"/>
      <c r="E17" s="171"/>
      <c r="F17" s="171"/>
      <c r="G17" s="173"/>
      <c r="H17" s="175"/>
      <c r="I17" s="177"/>
      <c r="J17" s="169"/>
      <c r="K17" s="171"/>
      <c r="L17" s="5" t="s">
        <v>25</v>
      </c>
      <c r="M17" s="6" t="s">
        <v>25</v>
      </c>
      <c r="N17" s="164"/>
      <c r="O17" s="167"/>
    </row>
    <row r="18" spans="2:15" ht="13.5" customHeight="1" thickBot="1">
      <c r="B18" s="7">
        <v>1</v>
      </c>
      <c r="C18" s="8">
        <v>2</v>
      </c>
      <c r="D18" s="9">
        <v>3</v>
      </c>
      <c r="E18" s="10">
        <v>4</v>
      </c>
      <c r="F18" s="11">
        <v>5</v>
      </c>
      <c r="G18" s="12">
        <v>6</v>
      </c>
      <c r="H18" s="13">
        <v>7</v>
      </c>
      <c r="I18" s="14">
        <v>8</v>
      </c>
      <c r="J18" s="9">
        <v>9</v>
      </c>
      <c r="K18" s="11">
        <v>10</v>
      </c>
      <c r="L18" s="11">
        <v>11</v>
      </c>
      <c r="M18" s="12">
        <v>12</v>
      </c>
      <c r="N18" s="15">
        <v>13</v>
      </c>
      <c r="O18" s="8">
        <v>14</v>
      </c>
    </row>
    <row r="19" spans="2:15" ht="16.5" customHeight="1">
      <c r="B19" s="16"/>
      <c r="C19" s="17"/>
      <c r="D19" s="18"/>
      <c r="E19" s="19"/>
      <c r="F19" s="19"/>
      <c r="G19" s="20"/>
      <c r="H19" s="21"/>
      <c r="I19" s="22"/>
      <c r="J19" s="18"/>
      <c r="K19" s="19"/>
      <c r="L19" s="19"/>
      <c r="M19" s="20"/>
      <c r="N19" s="23"/>
      <c r="O19" s="17"/>
    </row>
    <row r="20" spans="2:15" ht="138.75" customHeight="1">
      <c r="B20" s="24" t="s">
        <v>26</v>
      </c>
      <c r="C20" s="25" t="s">
        <v>27</v>
      </c>
      <c r="D20" s="26" t="s">
        <v>28</v>
      </c>
      <c r="E20" s="27" t="s">
        <v>29</v>
      </c>
      <c r="F20" s="28">
        <f>F22</f>
        <v>519924</v>
      </c>
      <c r="G20" s="29">
        <f>F20</f>
        <v>519924</v>
      </c>
      <c r="H20" s="30">
        <f>H22</f>
        <v>6.53</v>
      </c>
      <c r="I20" s="31">
        <f>I22</f>
        <v>0</v>
      </c>
      <c r="J20" s="32" t="s">
        <v>149</v>
      </c>
      <c r="K20" s="33" t="s">
        <v>28</v>
      </c>
      <c r="L20" s="34">
        <f>L22</f>
        <v>10</v>
      </c>
      <c r="M20" s="35">
        <f>M22</f>
        <v>13</v>
      </c>
      <c r="N20" s="36" t="s">
        <v>155</v>
      </c>
      <c r="O20" s="37" t="s">
        <v>28</v>
      </c>
    </row>
    <row r="21" spans="2:15" ht="16.5" customHeight="1">
      <c r="B21" s="16"/>
      <c r="C21" s="17"/>
      <c r="D21" s="18"/>
      <c r="E21" s="19"/>
      <c r="F21" s="19"/>
      <c r="G21" s="20"/>
      <c r="H21" s="21"/>
      <c r="I21" s="22"/>
      <c r="J21" s="18"/>
      <c r="K21" s="19"/>
      <c r="L21" s="19"/>
      <c r="M21" s="20"/>
      <c r="N21" s="23"/>
      <c r="O21" s="17"/>
    </row>
    <row r="22" spans="2:15" ht="44.1" customHeight="1">
      <c r="B22" s="38" t="s">
        <v>26</v>
      </c>
      <c r="C22" s="39" t="s">
        <v>30</v>
      </c>
      <c r="D22" s="40" t="s">
        <v>28</v>
      </c>
      <c r="E22" s="41" t="s">
        <v>29</v>
      </c>
      <c r="F22" s="42">
        <v>519924</v>
      </c>
      <c r="G22" s="43">
        <v>519924</v>
      </c>
      <c r="H22" s="44">
        <v>6.53</v>
      </c>
      <c r="I22" s="45">
        <v>0</v>
      </c>
      <c r="J22" s="40" t="s">
        <v>28</v>
      </c>
      <c r="K22" s="46" t="s">
        <v>163</v>
      </c>
      <c r="L22" s="47">
        <v>10</v>
      </c>
      <c r="M22" s="48">
        <v>13</v>
      </c>
      <c r="N22" s="49" t="s">
        <v>28</v>
      </c>
      <c r="O22" s="50" t="s">
        <v>159</v>
      </c>
    </row>
    <row r="23" spans="2:15" ht="44.1" customHeight="1">
      <c r="B23" s="38" t="s">
        <v>28</v>
      </c>
      <c r="C23" s="39" t="s">
        <v>158</v>
      </c>
      <c r="D23" s="40" t="s">
        <v>28</v>
      </c>
      <c r="E23" s="41" t="s">
        <v>28</v>
      </c>
      <c r="F23" s="41" t="s">
        <v>28</v>
      </c>
      <c r="G23" s="51" t="s">
        <v>28</v>
      </c>
      <c r="H23" s="52" t="s">
        <v>28</v>
      </c>
      <c r="I23" s="53" t="s">
        <v>28</v>
      </c>
      <c r="J23" s="40" t="s">
        <v>28</v>
      </c>
      <c r="K23" s="46" t="s">
        <v>28</v>
      </c>
      <c r="L23" s="54" t="s">
        <v>28</v>
      </c>
      <c r="M23" s="55" t="s">
        <v>28</v>
      </c>
      <c r="N23" s="49" t="s">
        <v>28</v>
      </c>
      <c r="O23" s="50" t="s">
        <v>28</v>
      </c>
    </row>
    <row r="24" spans="2:15" ht="7.5" customHeight="1">
      <c r="B24" s="56"/>
      <c r="C24" s="56"/>
      <c r="D24" s="57"/>
      <c r="E24" s="58"/>
      <c r="F24" s="58"/>
      <c r="G24" s="59"/>
      <c r="H24" s="60"/>
      <c r="I24" s="61"/>
      <c r="J24" s="57"/>
      <c r="K24" s="58"/>
      <c r="L24" s="58"/>
      <c r="M24" s="59"/>
      <c r="N24" s="62"/>
      <c r="O24" s="63"/>
    </row>
    <row r="25" spans="2:15" ht="16.5" customHeight="1">
      <c r="B25" s="16"/>
      <c r="C25" s="17"/>
      <c r="D25" s="18"/>
      <c r="E25" s="19"/>
      <c r="F25" s="19"/>
      <c r="G25" s="20"/>
      <c r="H25" s="21"/>
      <c r="I25" s="22"/>
      <c r="J25" s="18"/>
      <c r="K25" s="19"/>
      <c r="L25" s="19"/>
      <c r="M25" s="20"/>
      <c r="N25" s="23"/>
      <c r="O25" s="17"/>
    </row>
    <row r="26" spans="2:15" ht="180.75" customHeight="1">
      <c r="B26" s="24" t="s">
        <v>32</v>
      </c>
      <c r="C26" s="25" t="s">
        <v>33</v>
      </c>
      <c r="D26" s="26" t="s">
        <v>28</v>
      </c>
      <c r="E26" s="27" t="s">
        <v>29</v>
      </c>
      <c r="F26" s="64">
        <f>F28</f>
        <v>560065</v>
      </c>
      <c r="G26" s="29">
        <f>F28</f>
        <v>560065</v>
      </c>
      <c r="H26" s="30">
        <f>H28</f>
        <v>6.53</v>
      </c>
      <c r="I26" s="31">
        <f>I28</f>
        <v>0</v>
      </c>
      <c r="J26" s="32" t="s">
        <v>148</v>
      </c>
      <c r="K26" s="33" t="s">
        <v>28</v>
      </c>
      <c r="L26" s="34">
        <f>L28</f>
        <v>5</v>
      </c>
      <c r="M26" s="35">
        <f>M28</f>
        <v>5.15</v>
      </c>
      <c r="N26" s="36" t="s">
        <v>155</v>
      </c>
      <c r="O26" s="37" t="s">
        <v>28</v>
      </c>
    </row>
    <row r="27" spans="2:15" ht="16.5" customHeight="1">
      <c r="B27" s="16"/>
      <c r="C27" s="17"/>
      <c r="D27" s="18"/>
      <c r="E27" s="19"/>
      <c r="F27" s="19"/>
      <c r="G27" s="20"/>
      <c r="H27" s="21"/>
      <c r="I27" s="22"/>
      <c r="J27" s="18"/>
      <c r="K27" s="19"/>
      <c r="L27" s="19"/>
      <c r="M27" s="20"/>
      <c r="N27" s="23"/>
      <c r="O27" s="17"/>
    </row>
    <row r="28" spans="2:15" ht="27" customHeight="1">
      <c r="B28" s="38" t="s">
        <v>26</v>
      </c>
      <c r="C28" s="39" t="s">
        <v>160</v>
      </c>
      <c r="D28" s="40" t="s">
        <v>28</v>
      </c>
      <c r="E28" s="41" t="s">
        <v>29</v>
      </c>
      <c r="F28" s="65">
        <v>560065</v>
      </c>
      <c r="G28" s="43">
        <v>560065</v>
      </c>
      <c r="H28" s="44">
        <v>6.53</v>
      </c>
      <c r="I28" s="45">
        <v>0</v>
      </c>
      <c r="J28" s="40" t="s">
        <v>28</v>
      </c>
      <c r="K28" s="46" t="s">
        <v>162</v>
      </c>
      <c r="L28" s="47">
        <v>5</v>
      </c>
      <c r="M28" s="48">
        <v>5.15</v>
      </c>
      <c r="N28" s="49" t="s">
        <v>28</v>
      </c>
      <c r="O28" s="50" t="s">
        <v>159</v>
      </c>
    </row>
    <row r="29" spans="2:15" ht="44.1" customHeight="1">
      <c r="B29" s="38" t="s">
        <v>28</v>
      </c>
      <c r="C29" s="39" t="s">
        <v>161</v>
      </c>
      <c r="D29" s="40" t="s">
        <v>28</v>
      </c>
      <c r="E29" s="41" t="s">
        <v>28</v>
      </c>
      <c r="F29" s="41" t="s">
        <v>28</v>
      </c>
      <c r="G29" s="51" t="s">
        <v>28</v>
      </c>
      <c r="H29" s="52" t="s">
        <v>28</v>
      </c>
      <c r="I29" s="53" t="s">
        <v>28</v>
      </c>
      <c r="J29" s="40" t="s">
        <v>28</v>
      </c>
      <c r="K29" s="46" t="s">
        <v>28</v>
      </c>
      <c r="L29" s="54" t="s">
        <v>28</v>
      </c>
      <c r="M29" s="55" t="s">
        <v>28</v>
      </c>
      <c r="N29" s="49" t="s">
        <v>28</v>
      </c>
      <c r="O29" s="50" t="s">
        <v>28</v>
      </c>
    </row>
    <row r="30" spans="2:15" ht="7.5" customHeight="1" thickBot="1">
      <c r="B30" s="56"/>
      <c r="C30" s="56"/>
      <c r="D30" s="57"/>
      <c r="E30" s="58"/>
      <c r="F30" s="58"/>
      <c r="G30" s="59"/>
      <c r="H30" s="60"/>
      <c r="I30" s="61"/>
      <c r="J30" s="57"/>
      <c r="K30" s="58"/>
      <c r="L30" s="58"/>
      <c r="M30" s="59"/>
      <c r="N30" s="62"/>
      <c r="O30" s="63"/>
    </row>
    <row r="31" spans="2:15" ht="17.25" customHeight="1" thickBot="1">
      <c r="B31" s="160" t="s">
        <v>34</v>
      </c>
      <c r="C31" s="161"/>
      <c r="D31" s="161"/>
      <c r="E31" s="66" t="s">
        <v>29</v>
      </c>
      <c r="F31" s="67">
        <f>F26+F20</f>
        <v>1079989</v>
      </c>
      <c r="G31" s="68">
        <f>G26+G20</f>
        <v>1079989</v>
      </c>
      <c r="H31" s="69">
        <f>(H26+H20)/2</f>
        <v>6.53</v>
      </c>
      <c r="I31" s="69">
        <f>(I26+I20)/2</f>
        <v>0</v>
      </c>
      <c r="J31" s="70" t="s">
        <v>28</v>
      </c>
      <c r="K31" s="66" t="s">
        <v>28</v>
      </c>
      <c r="L31" s="71">
        <f>(L26+L20)/2</f>
        <v>7.5</v>
      </c>
      <c r="M31" s="71">
        <f>(M26+M20)/2</f>
        <v>9.0749999999999993</v>
      </c>
      <c r="N31" s="72" t="s">
        <v>28</v>
      </c>
      <c r="O31" s="73" t="s">
        <v>28</v>
      </c>
    </row>
    <row r="32" spans="2:15" ht="13.5" customHeight="1"/>
    <row r="33" spans="2:5" ht="17.100000000000001" customHeight="1">
      <c r="B33" s="158" t="s">
        <v>35</v>
      </c>
      <c r="C33" s="158"/>
      <c r="D33" s="158"/>
      <c r="E33" s="158"/>
    </row>
    <row r="34" spans="2:5" ht="17.100000000000001" customHeight="1">
      <c r="B34" s="158" t="s">
        <v>36</v>
      </c>
      <c r="C34" s="158"/>
      <c r="D34" s="158"/>
      <c r="E34" s="158"/>
    </row>
    <row r="35" spans="2:5" ht="17.100000000000001" customHeight="1">
      <c r="B35" s="158" t="s">
        <v>37</v>
      </c>
      <c r="C35" s="158"/>
      <c r="D35" s="158"/>
      <c r="E35" s="158"/>
    </row>
    <row r="36" spans="2:5" ht="17.100000000000001" customHeight="1">
      <c r="B36" s="158" t="s">
        <v>28</v>
      </c>
      <c r="C36" s="158"/>
      <c r="D36" s="158"/>
      <c r="E36" s="158"/>
    </row>
    <row r="37" spans="2:5" ht="17.100000000000001" customHeight="1">
      <c r="B37" s="158" t="s">
        <v>38</v>
      </c>
      <c r="C37" s="158"/>
      <c r="D37" s="158"/>
      <c r="E37" s="158"/>
    </row>
    <row r="38" spans="2:5" ht="17.100000000000001" customHeight="1">
      <c r="B38" s="159" t="s">
        <v>157</v>
      </c>
      <c r="C38" s="159"/>
      <c r="D38" s="159"/>
      <c r="E38" s="159"/>
    </row>
    <row r="39" spans="2:5" ht="17.100000000000001" customHeight="1">
      <c r="B39" s="159" t="s">
        <v>156</v>
      </c>
      <c r="C39" s="159"/>
      <c r="D39" s="159"/>
      <c r="E39" s="159"/>
    </row>
    <row r="40" spans="2:5" ht="17.100000000000001" customHeight="1">
      <c r="B40" s="158" t="s">
        <v>28</v>
      </c>
      <c r="C40" s="158"/>
      <c r="D40" s="158"/>
      <c r="E40" s="158"/>
    </row>
  </sheetData>
  <mergeCells count="35">
    <mergeCell ref="M6:O6"/>
    <mergeCell ref="M1:O1"/>
    <mergeCell ref="M2:O2"/>
    <mergeCell ref="M3:O3"/>
    <mergeCell ref="M4:O4"/>
    <mergeCell ref="M5:O5"/>
    <mergeCell ref="B14:B17"/>
    <mergeCell ref="C14:C17"/>
    <mergeCell ref="D14:G15"/>
    <mergeCell ref="H14:I15"/>
    <mergeCell ref="J14:M15"/>
    <mergeCell ref="B7:O7"/>
    <mergeCell ref="B8:O8"/>
    <mergeCell ref="B9:O9"/>
    <mergeCell ref="B11:P11"/>
    <mergeCell ref="B12:P12"/>
    <mergeCell ref="N14:N17"/>
    <mergeCell ref="O14:O17"/>
    <mergeCell ref="D16:D17"/>
    <mergeCell ref="E16:E17"/>
    <mergeCell ref="F16:F17"/>
    <mergeCell ref="G16:G17"/>
    <mergeCell ref="H16:H17"/>
    <mergeCell ref="I16:I17"/>
    <mergeCell ref="J16:J17"/>
    <mergeCell ref="K16:K17"/>
    <mergeCell ref="B37:E37"/>
    <mergeCell ref="B38:E38"/>
    <mergeCell ref="B39:E39"/>
    <mergeCell ref="B40:E40"/>
    <mergeCell ref="B31:D31"/>
    <mergeCell ref="B33:E33"/>
    <mergeCell ref="B34:E34"/>
    <mergeCell ref="B35:E35"/>
    <mergeCell ref="B36:E36"/>
  </mergeCells>
  <pageMargins left="1.77" right="0.23622047244094491" top="0.16" bottom="0.11" header="0.51181102362204722" footer="0.23"/>
  <pageSetup paperSize="5" scale="6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H3"/>
  <sheetViews>
    <sheetView workbookViewId="0"/>
  </sheetViews>
  <sheetFormatPr defaultRowHeight="12.75"/>
  <sheetData>
    <row r="1" spans="1:8">
      <c r="A1" t="s">
        <v>83</v>
      </c>
      <c r="B1" t="s">
        <v>73</v>
      </c>
      <c r="C1" t="s">
        <v>74</v>
      </c>
      <c r="D1" t="s">
        <v>89</v>
      </c>
      <c r="E1" t="s">
        <v>62</v>
      </c>
      <c r="F1" t="s">
        <v>140</v>
      </c>
      <c r="G1" t="s">
        <v>141</v>
      </c>
      <c r="H1" t="s">
        <v>78</v>
      </c>
    </row>
    <row r="2" spans="1:8">
      <c r="A2" t="s">
        <v>32</v>
      </c>
      <c r="B2" t="s">
        <v>80</v>
      </c>
      <c r="C2" t="s">
        <v>9</v>
      </c>
      <c r="D2" t="s">
        <v>102</v>
      </c>
      <c r="E2" t="s">
        <v>142</v>
      </c>
      <c r="F2" t="s">
        <v>143</v>
      </c>
      <c r="G2" t="s">
        <v>144</v>
      </c>
      <c r="H2" t="s">
        <v>26</v>
      </c>
    </row>
    <row r="3" spans="1:8">
      <c r="A3" t="s">
        <v>32</v>
      </c>
      <c r="B3" t="s">
        <v>80</v>
      </c>
      <c r="C3" t="s">
        <v>9</v>
      </c>
      <c r="D3" t="s">
        <v>113</v>
      </c>
      <c r="E3" t="s">
        <v>145</v>
      </c>
      <c r="F3" t="s">
        <v>146</v>
      </c>
      <c r="G3" t="s">
        <v>147</v>
      </c>
      <c r="H3" t="s">
        <v>26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>
  <dimension ref="A1:V22"/>
  <sheetViews>
    <sheetView topLeftCell="A7" zoomScaleSheetLayoutView="75" workbookViewId="0">
      <selection activeCell="K7" sqref="K7:K8"/>
    </sheetView>
  </sheetViews>
  <sheetFormatPr defaultRowHeight="12.75"/>
  <cols>
    <col min="1" max="1" width="7" customWidth="1"/>
    <col min="2" max="2" width="11.42578125" bestFit="1" customWidth="1"/>
    <col min="3" max="4" width="2.85546875" bestFit="1" customWidth="1"/>
    <col min="5" max="5" width="32.42578125" bestFit="1" customWidth="1"/>
    <col min="6" max="8" width="13.28515625" bestFit="1" customWidth="1"/>
    <col min="9" max="10" width="8.5703125" bestFit="1" customWidth="1"/>
    <col min="11" max="11" width="10.42578125" bestFit="1" customWidth="1"/>
    <col min="12" max="13" width="8.5703125" bestFit="1" customWidth="1"/>
    <col min="14" max="14" width="14.28515625" bestFit="1" customWidth="1"/>
  </cols>
  <sheetData>
    <row r="1" spans="1:22" ht="18" customHeight="1">
      <c r="A1" s="74"/>
      <c r="B1" s="204" t="s">
        <v>28</v>
      </c>
      <c r="C1" s="204"/>
      <c r="D1" s="204"/>
      <c r="E1" s="204"/>
      <c r="F1" s="204"/>
      <c r="G1" s="204"/>
      <c r="H1" s="204"/>
      <c r="I1" s="204"/>
      <c r="J1" s="204"/>
      <c r="K1" s="204"/>
      <c r="L1" s="204"/>
      <c r="M1" s="204"/>
      <c r="N1" s="204"/>
    </row>
    <row r="2" spans="1:22" ht="16.5" customHeight="1">
      <c r="A2" s="74"/>
      <c r="B2" s="204" t="s">
        <v>39</v>
      </c>
      <c r="C2" s="204"/>
      <c r="D2" s="204"/>
      <c r="E2" s="204"/>
      <c r="F2" s="204"/>
      <c r="G2" s="204"/>
      <c r="H2" s="204"/>
      <c r="I2" s="204"/>
      <c r="J2" s="204"/>
      <c r="K2" s="204"/>
      <c r="L2" s="204"/>
      <c r="M2" s="204"/>
      <c r="N2" s="204"/>
    </row>
    <row r="3" spans="1:22" ht="16.5" customHeight="1">
      <c r="A3" s="74"/>
      <c r="B3" s="204" t="s">
        <v>165</v>
      </c>
      <c r="C3" s="204"/>
      <c r="D3" s="204"/>
      <c r="E3" s="204"/>
      <c r="F3" s="204"/>
      <c r="G3" s="204"/>
      <c r="H3" s="204"/>
      <c r="I3" s="204"/>
      <c r="J3" s="204"/>
      <c r="K3" s="204"/>
      <c r="L3" s="204"/>
      <c r="M3" s="204"/>
      <c r="N3" s="204"/>
    </row>
    <row r="4" spans="1:22" ht="12.75" customHeight="1" thickBot="1">
      <c r="A4" s="74"/>
      <c r="B4" s="204" t="s">
        <v>28</v>
      </c>
      <c r="C4" s="204"/>
      <c r="D4" s="204"/>
      <c r="E4" s="204"/>
      <c r="F4" s="204"/>
      <c r="G4" s="204"/>
      <c r="H4" s="204"/>
      <c r="I4" s="204"/>
      <c r="J4" s="204"/>
      <c r="K4" s="204"/>
      <c r="L4" s="204"/>
      <c r="M4" s="204"/>
      <c r="N4" s="204"/>
    </row>
    <row r="5" spans="1:22" ht="13.5" customHeight="1">
      <c r="A5" s="74"/>
      <c r="B5" s="183" t="s">
        <v>40</v>
      </c>
      <c r="C5" s="183" t="s">
        <v>41</v>
      </c>
      <c r="D5" s="162"/>
      <c r="E5" s="162"/>
      <c r="F5" s="183" t="s">
        <v>12</v>
      </c>
      <c r="G5" s="162"/>
      <c r="H5" s="186"/>
      <c r="I5" s="183" t="s">
        <v>13</v>
      </c>
      <c r="J5" s="186"/>
      <c r="K5" s="183" t="s">
        <v>42</v>
      </c>
      <c r="L5" s="162"/>
      <c r="M5" s="186"/>
      <c r="N5" s="165" t="s">
        <v>15</v>
      </c>
    </row>
    <row r="6" spans="1:22" ht="13.5" customHeight="1" thickBot="1">
      <c r="A6" s="74"/>
      <c r="B6" s="184"/>
      <c r="C6" s="184"/>
      <c r="D6" s="163"/>
      <c r="E6" s="163"/>
      <c r="F6" s="185"/>
      <c r="G6" s="164"/>
      <c r="H6" s="187"/>
      <c r="I6" s="185"/>
      <c r="J6" s="187"/>
      <c r="K6" s="185"/>
      <c r="L6" s="164"/>
      <c r="M6" s="187"/>
      <c r="N6" s="166"/>
      <c r="P6" s="74"/>
      <c r="Q6" s="74"/>
      <c r="R6" s="74"/>
      <c r="S6" s="74"/>
      <c r="T6" s="74"/>
      <c r="U6" s="74"/>
      <c r="V6" s="74"/>
    </row>
    <row r="7" spans="1:22">
      <c r="A7" s="74"/>
      <c r="B7" s="184"/>
      <c r="C7" s="184"/>
      <c r="D7" s="163"/>
      <c r="E7" s="163"/>
      <c r="F7" s="168" t="s">
        <v>18</v>
      </c>
      <c r="G7" s="170" t="s">
        <v>43</v>
      </c>
      <c r="H7" s="172" t="s">
        <v>20</v>
      </c>
      <c r="I7" s="168" t="s">
        <v>44</v>
      </c>
      <c r="J7" s="205" t="s">
        <v>22</v>
      </c>
      <c r="K7" s="170" t="s">
        <v>24</v>
      </c>
      <c r="L7" s="3" t="s">
        <v>44</v>
      </c>
      <c r="M7" s="4" t="s">
        <v>22</v>
      </c>
      <c r="N7" s="166"/>
    </row>
    <row r="8" spans="1:22" ht="13.5" customHeight="1" thickBot="1">
      <c r="A8" s="74"/>
      <c r="B8" s="184"/>
      <c r="C8" s="184"/>
      <c r="D8" s="163"/>
      <c r="E8" s="163"/>
      <c r="F8" s="168"/>
      <c r="G8" s="170"/>
      <c r="H8" s="172"/>
      <c r="I8" s="168"/>
      <c r="J8" s="205"/>
      <c r="K8" s="170"/>
      <c r="L8" s="3" t="s">
        <v>25</v>
      </c>
      <c r="M8" s="4" t="s">
        <v>25</v>
      </c>
      <c r="N8" s="166"/>
    </row>
    <row r="9" spans="1:22" ht="13.5" customHeight="1" thickBot="1">
      <c r="A9" s="74"/>
      <c r="B9" s="76">
        <v>1</v>
      </c>
      <c r="C9" s="197">
        <v>2</v>
      </c>
      <c r="D9" s="198"/>
      <c r="E9" s="198"/>
      <c r="F9" s="77">
        <v>3</v>
      </c>
      <c r="G9" s="78">
        <v>4</v>
      </c>
      <c r="H9" s="79">
        <v>5</v>
      </c>
      <c r="I9" s="80">
        <v>6</v>
      </c>
      <c r="J9" s="79">
        <v>7</v>
      </c>
      <c r="K9" s="78">
        <v>8</v>
      </c>
      <c r="L9" s="78">
        <v>9</v>
      </c>
      <c r="M9" s="79">
        <v>10</v>
      </c>
      <c r="N9" s="81">
        <v>11</v>
      </c>
    </row>
    <row r="10" spans="1:22" ht="19.7" customHeight="1">
      <c r="A10" s="74"/>
      <c r="B10" s="82"/>
      <c r="C10" s="199"/>
      <c r="D10" s="199"/>
      <c r="E10" s="200"/>
      <c r="F10" s="84"/>
      <c r="G10" s="85"/>
      <c r="H10" s="86"/>
      <c r="I10" s="84"/>
      <c r="J10" s="86"/>
      <c r="K10" s="84"/>
      <c r="L10" s="85"/>
      <c r="M10" s="86"/>
      <c r="N10" s="83"/>
    </row>
    <row r="11" spans="1:22" ht="21.95" customHeight="1">
      <c r="A11" s="74"/>
      <c r="B11" s="87" t="s">
        <v>45</v>
      </c>
      <c r="C11" s="201" t="s">
        <v>46</v>
      </c>
      <c r="D11" s="202"/>
      <c r="E11" s="202"/>
      <c r="F11" s="88" t="s">
        <v>29</v>
      </c>
      <c r="G11" s="89">
        <f>G13</f>
        <v>519924</v>
      </c>
      <c r="H11" s="90">
        <f>G13</f>
        <v>519924</v>
      </c>
      <c r="I11" s="91">
        <f>I13</f>
        <v>6.53</v>
      </c>
      <c r="J11" s="92">
        <f>J13</f>
        <v>0</v>
      </c>
      <c r="K11" s="93" t="s">
        <v>28</v>
      </c>
      <c r="L11" s="94">
        <f>L13</f>
        <v>10</v>
      </c>
      <c r="M11" s="92">
        <f>M13</f>
        <v>13</v>
      </c>
      <c r="N11" s="95" t="s">
        <v>28</v>
      </c>
    </row>
    <row r="12" spans="1:22" ht="33.950000000000003" customHeight="1">
      <c r="A12" s="74"/>
      <c r="B12" s="96" t="s">
        <v>47</v>
      </c>
      <c r="C12" s="97"/>
      <c r="D12" s="203" t="s">
        <v>48</v>
      </c>
      <c r="E12" s="203"/>
      <c r="F12" s="98" t="s">
        <v>29</v>
      </c>
      <c r="G12" s="99">
        <f>G13</f>
        <v>519924</v>
      </c>
      <c r="H12" s="100">
        <f>G13</f>
        <v>519924</v>
      </c>
      <c r="I12" s="101">
        <f>I13</f>
        <v>6.53</v>
      </c>
      <c r="J12" s="102">
        <f>J13</f>
        <v>0</v>
      </c>
      <c r="K12" s="103" t="s">
        <v>28</v>
      </c>
      <c r="L12" s="104">
        <f>L13</f>
        <v>10</v>
      </c>
      <c r="M12" s="102">
        <f>M13</f>
        <v>13</v>
      </c>
      <c r="N12" s="105" t="s">
        <v>28</v>
      </c>
    </row>
    <row r="13" spans="1:22" ht="33.950000000000003" customHeight="1">
      <c r="A13" s="74"/>
      <c r="B13" s="107" t="s">
        <v>49</v>
      </c>
      <c r="C13" s="108"/>
      <c r="D13" s="109"/>
      <c r="E13" s="110" t="s">
        <v>50</v>
      </c>
      <c r="F13" s="111" t="s">
        <v>29</v>
      </c>
      <c r="G13" s="112">
        <f>Sheet1!F22</f>
        <v>519924</v>
      </c>
      <c r="H13" s="113">
        <f>G13</f>
        <v>519924</v>
      </c>
      <c r="I13" s="114">
        <f>Sheet1!H22</f>
        <v>6.53</v>
      </c>
      <c r="J13" s="115">
        <f>Sheet1!I22</f>
        <v>0</v>
      </c>
      <c r="K13" s="116" t="s">
        <v>163</v>
      </c>
      <c r="L13" s="117">
        <f>Sheet1!L22</f>
        <v>10</v>
      </c>
      <c r="M13" s="115">
        <f>Sheet1!M22</f>
        <v>13</v>
      </c>
      <c r="N13" s="189" t="s">
        <v>155</v>
      </c>
    </row>
    <row r="14" spans="1:22" ht="44.1" customHeight="1" thickBot="1">
      <c r="A14" s="74"/>
      <c r="B14" s="118" t="s">
        <v>28</v>
      </c>
      <c r="C14" s="119"/>
      <c r="D14" s="120"/>
      <c r="E14" s="121" t="s">
        <v>150</v>
      </c>
      <c r="F14" s="122" t="s">
        <v>28</v>
      </c>
      <c r="G14" s="123" t="s">
        <v>28</v>
      </c>
      <c r="H14" s="124" t="s">
        <v>28</v>
      </c>
      <c r="I14" s="122" t="s">
        <v>28</v>
      </c>
      <c r="J14" s="124" t="s">
        <v>28</v>
      </c>
      <c r="K14" s="125" t="s">
        <v>28</v>
      </c>
      <c r="L14" s="123" t="s">
        <v>28</v>
      </c>
      <c r="M14" s="124" t="s">
        <v>28</v>
      </c>
      <c r="N14" s="190"/>
    </row>
    <row r="15" spans="1:22" ht="16.5" customHeight="1">
      <c r="A15" s="74"/>
      <c r="B15" s="126"/>
      <c r="C15" s="127"/>
      <c r="D15" s="128"/>
      <c r="E15" s="129"/>
      <c r="F15" s="130"/>
      <c r="G15" s="131"/>
      <c r="H15" s="132"/>
      <c r="I15" s="130"/>
      <c r="J15" s="132"/>
      <c r="K15" s="133"/>
      <c r="L15" s="131"/>
      <c r="M15" s="132"/>
      <c r="N15" s="134"/>
    </row>
    <row r="16" spans="1:22" ht="21.95" customHeight="1">
      <c r="A16" s="74"/>
      <c r="B16" s="87" t="s">
        <v>51</v>
      </c>
      <c r="C16" s="201" t="s">
        <v>52</v>
      </c>
      <c r="D16" s="202"/>
      <c r="E16" s="202"/>
      <c r="F16" s="88" t="s">
        <v>29</v>
      </c>
      <c r="G16" s="89">
        <f>G18</f>
        <v>560065</v>
      </c>
      <c r="H16" s="90">
        <f>G18</f>
        <v>560065</v>
      </c>
      <c r="I16" s="91">
        <f>I17</f>
        <v>6.53</v>
      </c>
      <c r="J16" s="92">
        <f>J17</f>
        <v>0</v>
      </c>
      <c r="K16" s="93" t="s">
        <v>28</v>
      </c>
      <c r="L16" s="94">
        <f>L17</f>
        <v>5</v>
      </c>
      <c r="M16" s="92">
        <f>M17</f>
        <v>5.15</v>
      </c>
      <c r="N16" s="95" t="s">
        <v>28</v>
      </c>
    </row>
    <row r="17" spans="1:14" ht="51" customHeight="1">
      <c r="A17" s="74"/>
      <c r="B17" s="96" t="s">
        <v>53</v>
      </c>
      <c r="C17" s="97"/>
      <c r="D17" s="203" t="s">
        <v>54</v>
      </c>
      <c r="E17" s="203"/>
      <c r="F17" s="98" t="s">
        <v>29</v>
      </c>
      <c r="G17" s="99">
        <f>G18</f>
        <v>560065</v>
      </c>
      <c r="H17" s="100">
        <f>G18</f>
        <v>560065</v>
      </c>
      <c r="I17" s="101">
        <f>I18</f>
        <v>6.53</v>
      </c>
      <c r="J17" s="102">
        <f>J18</f>
        <v>0</v>
      </c>
      <c r="K17" s="103" t="s">
        <v>28</v>
      </c>
      <c r="L17" s="104">
        <f>L18</f>
        <v>5</v>
      </c>
      <c r="M17" s="102">
        <f>M18</f>
        <v>5.15</v>
      </c>
      <c r="N17" s="105" t="s">
        <v>28</v>
      </c>
    </row>
    <row r="18" spans="1:14" ht="33.950000000000003" customHeight="1">
      <c r="A18" s="74"/>
      <c r="B18" s="107" t="s">
        <v>55</v>
      </c>
      <c r="C18" s="108"/>
      <c r="D18" s="109"/>
      <c r="E18" s="110" t="s">
        <v>56</v>
      </c>
      <c r="F18" s="111" t="s">
        <v>29</v>
      </c>
      <c r="G18" s="112">
        <f>Sheet1!F28</f>
        <v>560065</v>
      </c>
      <c r="H18" s="113">
        <f>G18</f>
        <v>560065</v>
      </c>
      <c r="I18" s="114">
        <f>Sheet1!H28</f>
        <v>6.53</v>
      </c>
      <c r="J18" s="115">
        <f>Sheet1!I28</f>
        <v>0</v>
      </c>
      <c r="K18" s="116" t="s">
        <v>162</v>
      </c>
      <c r="L18" s="117">
        <f>Sheet1!L28</f>
        <v>5</v>
      </c>
      <c r="M18" s="115">
        <f>Sheet1!M28</f>
        <v>5.15</v>
      </c>
      <c r="N18" s="189" t="s">
        <v>155</v>
      </c>
    </row>
    <row r="19" spans="1:14" ht="44.1" customHeight="1">
      <c r="A19" s="74"/>
      <c r="B19" s="107" t="s">
        <v>28</v>
      </c>
      <c r="C19" s="108"/>
      <c r="D19" s="109"/>
      <c r="E19" s="157" t="s">
        <v>161</v>
      </c>
      <c r="F19" s="111" t="s">
        <v>28</v>
      </c>
      <c r="G19" s="135" t="s">
        <v>28</v>
      </c>
      <c r="H19" s="136" t="s">
        <v>28</v>
      </c>
      <c r="I19" s="111" t="s">
        <v>28</v>
      </c>
      <c r="J19" s="136" t="s">
        <v>28</v>
      </c>
      <c r="K19" s="116" t="s">
        <v>28</v>
      </c>
      <c r="L19" s="135" t="s">
        <v>28</v>
      </c>
      <c r="M19" s="136" t="s">
        <v>28</v>
      </c>
      <c r="N19" s="189"/>
    </row>
    <row r="20" spans="1:14" ht="9.75" customHeight="1" thickBot="1">
      <c r="A20" s="74"/>
      <c r="B20" s="106"/>
      <c r="C20" s="191"/>
      <c r="D20" s="192"/>
      <c r="E20" s="193"/>
      <c r="F20" s="111"/>
      <c r="G20" s="135"/>
      <c r="H20" s="136"/>
      <c r="I20" s="135"/>
      <c r="J20" s="136"/>
      <c r="K20" s="135"/>
      <c r="L20" s="135"/>
      <c r="M20" s="136"/>
      <c r="N20" s="136"/>
    </row>
    <row r="21" spans="1:14" ht="13.5" customHeight="1" thickBot="1">
      <c r="A21" s="74"/>
      <c r="B21" s="194" t="s">
        <v>34</v>
      </c>
      <c r="C21" s="195"/>
      <c r="D21" s="195"/>
      <c r="E21" s="196"/>
      <c r="F21" s="137" t="s">
        <v>29</v>
      </c>
      <c r="G21" s="138">
        <f>G16+G11</f>
        <v>1079989</v>
      </c>
      <c r="H21" s="139">
        <f>H16+H11</f>
        <v>1079989</v>
      </c>
      <c r="I21" s="140">
        <f>(I16+I11)/2</f>
        <v>6.53</v>
      </c>
      <c r="J21" s="141">
        <f>(J16+J11)/2</f>
        <v>0</v>
      </c>
      <c r="K21" s="142" t="s">
        <v>28</v>
      </c>
      <c r="L21" s="143">
        <f>(L16+L11)/2</f>
        <v>7.5</v>
      </c>
      <c r="M21" s="141">
        <f>(M16+M11)/2</f>
        <v>9.0749999999999993</v>
      </c>
      <c r="N21" s="144" t="s">
        <v>28</v>
      </c>
    </row>
    <row r="22" spans="1:14" ht="13.5" customHeight="1"/>
  </sheetData>
  <mergeCells count="26">
    <mergeCell ref="K7:K8"/>
    <mergeCell ref="B1:N1"/>
    <mergeCell ref="B2:N2"/>
    <mergeCell ref="B3:N3"/>
    <mergeCell ref="B4:N4"/>
    <mergeCell ref="B5:B8"/>
    <mergeCell ref="C5:E8"/>
    <mergeCell ref="F5:H6"/>
    <mergeCell ref="I5:J6"/>
    <mergeCell ref="K5:M6"/>
    <mergeCell ref="N5:N8"/>
    <mergeCell ref="F7:F8"/>
    <mergeCell ref="G7:G8"/>
    <mergeCell ref="H7:H8"/>
    <mergeCell ref="I7:I8"/>
    <mergeCell ref="J7:J8"/>
    <mergeCell ref="N18:N19"/>
    <mergeCell ref="N13:N14"/>
    <mergeCell ref="C20:E20"/>
    <mergeCell ref="B21:E21"/>
    <mergeCell ref="C9:E9"/>
    <mergeCell ref="C10:E10"/>
    <mergeCell ref="C11:E11"/>
    <mergeCell ref="D12:E12"/>
    <mergeCell ref="C16:E16"/>
    <mergeCell ref="D17:E17"/>
  </mergeCells>
  <pageMargins left="0.37" right="0.31496062992125984" top="0.82677165354330717" bottom="0.98425196850393704" header="0.51181102362204722" footer="0.51181102362204722"/>
  <pageSetup paperSize="9" scale="9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G21"/>
  <sheetViews>
    <sheetView tabSelected="1" topLeftCell="A6" zoomScale="85" zoomScaleSheetLayoutView="85" workbookViewId="0">
      <selection activeCell="F9" sqref="F9"/>
    </sheetView>
  </sheetViews>
  <sheetFormatPr defaultRowHeight="12.75"/>
  <cols>
    <col min="1" max="1" width="1.85546875" customWidth="1"/>
    <col min="2" max="2" width="4.7109375" customWidth="1"/>
    <col min="3" max="3" width="13.28515625" customWidth="1"/>
    <col min="4" max="4" width="28.5703125" customWidth="1"/>
    <col min="5" max="7" width="34.28515625" customWidth="1"/>
  </cols>
  <sheetData>
    <row r="1" spans="1:7" ht="9.9499999999999993" customHeight="1"/>
    <row r="2" spans="1:7" ht="18.95" customHeight="1">
      <c r="A2" s="74"/>
      <c r="B2" s="145" t="s">
        <v>57</v>
      </c>
      <c r="C2" s="146"/>
      <c r="D2" s="74"/>
      <c r="E2" s="74"/>
      <c r="F2" s="74"/>
      <c r="G2" s="74"/>
    </row>
    <row r="3" spans="1:7" ht="20.100000000000001" customHeight="1"/>
    <row r="4" spans="1:7" ht="15.75" customHeight="1">
      <c r="A4" s="74"/>
      <c r="B4" s="204" t="s">
        <v>58</v>
      </c>
      <c r="C4" s="204"/>
      <c r="D4" s="204"/>
      <c r="E4" s="204"/>
      <c r="F4" s="204"/>
      <c r="G4" s="204"/>
    </row>
    <row r="5" spans="1:7" ht="15" customHeight="1" thickBot="1"/>
    <row r="6" spans="1:7" ht="50.1" customHeight="1" thickBot="1">
      <c r="A6" s="74"/>
      <c r="B6" s="147" t="s">
        <v>59</v>
      </c>
      <c r="C6" s="75" t="s">
        <v>60</v>
      </c>
      <c r="D6" s="148" t="s">
        <v>61</v>
      </c>
      <c r="E6" s="149" t="s">
        <v>62</v>
      </c>
      <c r="F6" s="148" t="s">
        <v>63</v>
      </c>
      <c r="G6" s="75" t="s">
        <v>64</v>
      </c>
    </row>
    <row r="7" spans="1:7" ht="13.5" customHeight="1" thickBot="1">
      <c r="A7" s="74"/>
      <c r="B7" s="76">
        <v>1</v>
      </c>
      <c r="C7" s="81">
        <v>2</v>
      </c>
      <c r="D7" s="150">
        <v>3</v>
      </c>
      <c r="E7" s="81">
        <v>4</v>
      </c>
      <c r="F7" s="150">
        <v>5</v>
      </c>
      <c r="G7" s="81">
        <v>6</v>
      </c>
    </row>
    <row r="8" spans="1:7" s="74" customFormat="1" ht="174.75" customHeight="1" thickBot="1">
      <c r="B8" s="151" t="s">
        <v>65</v>
      </c>
      <c r="C8" s="152" t="s">
        <v>66</v>
      </c>
      <c r="D8" s="153" t="s">
        <v>67</v>
      </c>
      <c r="E8" s="153" t="s">
        <v>153</v>
      </c>
      <c r="F8" s="154" t="s">
        <v>153</v>
      </c>
      <c r="G8" s="153" t="s">
        <v>151</v>
      </c>
    </row>
    <row r="9" spans="1:7" s="74" customFormat="1" ht="200.1" customHeight="1">
      <c r="B9" s="151" t="s">
        <v>68</v>
      </c>
      <c r="C9" s="152" t="s">
        <v>69</v>
      </c>
      <c r="D9" s="153" t="s">
        <v>170</v>
      </c>
      <c r="E9" s="153" t="s">
        <v>153</v>
      </c>
      <c r="F9" s="154" t="s">
        <v>153</v>
      </c>
      <c r="G9" s="153" t="s">
        <v>152</v>
      </c>
    </row>
    <row r="10" spans="1:7" ht="9.9499999999999993" customHeight="1"/>
    <row r="11" spans="1:7" ht="9.9499999999999993" customHeight="1"/>
    <row r="12" spans="1:7" ht="9.9499999999999993" customHeight="1"/>
    <row r="13" spans="1:7" ht="15.75" customHeight="1">
      <c r="A13" s="74"/>
      <c r="B13" s="155"/>
      <c r="C13" s="155"/>
      <c r="D13" s="155"/>
      <c r="E13" s="155"/>
      <c r="F13" s="155"/>
      <c r="G13" s="74" t="s">
        <v>166</v>
      </c>
    </row>
    <row r="14" spans="1:7" ht="27.75" customHeight="1">
      <c r="A14" s="74"/>
      <c r="B14" s="155"/>
      <c r="C14" s="155"/>
      <c r="D14" s="155"/>
      <c r="E14" s="155"/>
      <c r="F14" s="155"/>
      <c r="G14" s="156" t="s">
        <v>154</v>
      </c>
    </row>
    <row r="15" spans="1:7" ht="9.9499999999999993" customHeight="1"/>
    <row r="16" spans="1:7" ht="9.9499999999999993" customHeight="1"/>
    <row r="17" spans="1:7" ht="9.9499999999999993" customHeight="1"/>
    <row r="18" spans="1:7" ht="9.9499999999999993" customHeight="1"/>
    <row r="19" spans="1:7">
      <c r="A19" s="74"/>
      <c r="B19" s="74"/>
      <c r="C19" s="74"/>
      <c r="D19" s="74"/>
      <c r="E19" s="74"/>
      <c r="F19" s="74"/>
      <c r="G19" s="206" t="s">
        <v>167</v>
      </c>
    </row>
    <row r="20" spans="1:7">
      <c r="A20" s="74"/>
      <c r="B20" s="74"/>
      <c r="C20" s="74"/>
      <c r="D20" s="74"/>
      <c r="E20" s="74"/>
      <c r="F20" s="74"/>
      <c r="G20" s="207" t="s">
        <v>168</v>
      </c>
    </row>
    <row r="21" spans="1:7">
      <c r="G21" s="207" t="s">
        <v>169</v>
      </c>
    </row>
  </sheetData>
  <mergeCells count="1">
    <mergeCell ref="B4:G4"/>
  </mergeCells>
  <printOptions horizontalCentered="1" verticalCentered="1"/>
  <pageMargins left="1.34" right="0.21" top="0.2" bottom="0.24" header="0.34" footer="0.13"/>
  <pageSetup paperSize="9" scale="8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H2"/>
  <sheetViews>
    <sheetView workbookViewId="0"/>
  </sheetViews>
  <sheetFormatPr defaultRowHeight="12.75"/>
  <cols>
    <col min="1" max="3" width="11.7109375" bestFit="1" customWidth="1"/>
  </cols>
  <sheetData>
    <row r="1" spans="1:8">
      <c r="A1" t="s">
        <v>72</v>
      </c>
      <c r="B1" t="s">
        <v>73</v>
      </c>
      <c r="C1" t="s">
        <v>74</v>
      </c>
      <c r="D1" t="s">
        <v>75</v>
      </c>
      <c r="E1" t="s">
        <v>76</v>
      </c>
      <c r="F1" t="s">
        <v>77</v>
      </c>
      <c r="G1" t="s">
        <v>78</v>
      </c>
      <c r="H1" t="s">
        <v>79</v>
      </c>
    </row>
    <row r="2" spans="1:8">
      <c r="A2" t="s">
        <v>32</v>
      </c>
      <c r="B2" t="s">
        <v>80</v>
      </c>
      <c r="C2" t="s">
        <v>9</v>
      </c>
      <c r="D2" t="s">
        <v>71</v>
      </c>
      <c r="E2" t="s">
        <v>81</v>
      </c>
      <c r="F2" t="s">
        <v>70</v>
      </c>
      <c r="G2" t="s">
        <v>26</v>
      </c>
      <c r="H2" t="s">
        <v>82</v>
      </c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>
  <dimension ref="A1:D3"/>
  <sheetViews>
    <sheetView workbookViewId="0"/>
  </sheetViews>
  <sheetFormatPr defaultRowHeight="12.75"/>
  <cols>
    <col min="1" max="3" width="11.7109375" bestFit="1" customWidth="1"/>
  </cols>
  <sheetData>
    <row r="1" spans="1:4">
      <c r="A1" t="s">
        <v>83</v>
      </c>
      <c r="B1" t="s">
        <v>73</v>
      </c>
      <c r="C1" t="s">
        <v>74</v>
      </c>
      <c r="D1" t="s">
        <v>84</v>
      </c>
    </row>
    <row r="2" spans="1:4">
      <c r="A2" t="s">
        <v>32</v>
      </c>
      <c r="B2" t="s">
        <v>80</v>
      </c>
      <c r="C2" t="s">
        <v>9</v>
      </c>
      <c r="D2" t="s">
        <v>85</v>
      </c>
    </row>
    <row r="3" spans="1:4">
      <c r="A3" t="s">
        <v>32</v>
      </c>
      <c r="B3" t="s">
        <v>80</v>
      </c>
      <c r="C3" t="s">
        <v>9</v>
      </c>
      <c r="D3" t="s">
        <v>86</v>
      </c>
    </row>
  </sheetData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>
  <dimension ref="A1:P3"/>
  <sheetViews>
    <sheetView workbookViewId="0"/>
  </sheetViews>
  <sheetFormatPr defaultRowHeight="12.75"/>
  <cols>
    <col min="1" max="3" width="11.7109375" bestFit="1" customWidth="1"/>
  </cols>
  <sheetData>
    <row r="1" spans="1:16">
      <c r="A1" t="s">
        <v>87</v>
      </c>
      <c r="B1" t="s">
        <v>88</v>
      </c>
      <c r="C1" t="s">
        <v>89</v>
      </c>
      <c r="D1" t="s">
        <v>90</v>
      </c>
      <c r="E1" t="s">
        <v>91</v>
      </c>
      <c r="F1" t="s">
        <v>18</v>
      </c>
      <c r="G1" t="s">
        <v>92</v>
      </c>
      <c r="H1" t="s">
        <v>93</v>
      </c>
      <c r="I1" t="s">
        <v>94</v>
      </c>
      <c r="J1" t="s">
        <v>95</v>
      </c>
      <c r="K1" t="s">
        <v>16</v>
      </c>
      <c r="L1" t="s">
        <v>96</v>
      </c>
      <c r="M1" t="s">
        <v>97</v>
      </c>
      <c r="N1" t="s">
        <v>98</v>
      </c>
      <c r="O1" t="s">
        <v>99</v>
      </c>
      <c r="P1" t="s">
        <v>100</v>
      </c>
    </row>
    <row r="2" spans="1:16">
      <c r="A2" t="s">
        <v>85</v>
      </c>
      <c r="B2" t="s">
        <v>101</v>
      </c>
      <c r="C2" t="s">
        <v>102</v>
      </c>
      <c r="D2" t="s">
        <v>103</v>
      </c>
      <c r="E2" t="s">
        <v>104</v>
      </c>
      <c r="F2" t="s">
        <v>105</v>
      </c>
      <c r="G2" t="s">
        <v>106</v>
      </c>
      <c r="H2" t="s">
        <v>106</v>
      </c>
      <c r="I2" t="s">
        <v>107</v>
      </c>
      <c r="J2" t="s">
        <v>108</v>
      </c>
      <c r="K2" t="s">
        <v>31</v>
      </c>
      <c r="L2" t="s">
        <v>109</v>
      </c>
      <c r="M2" t="s">
        <v>110</v>
      </c>
      <c r="N2" t="s">
        <v>111</v>
      </c>
      <c r="O2" t="s">
        <v>111</v>
      </c>
      <c r="P2" t="s">
        <v>26</v>
      </c>
    </row>
    <row r="3" spans="1:16">
      <c r="A3" t="s">
        <v>86</v>
      </c>
      <c r="B3" t="s">
        <v>112</v>
      </c>
      <c r="C3" t="s">
        <v>113</v>
      </c>
      <c r="D3" t="s">
        <v>114</v>
      </c>
      <c r="E3" t="s">
        <v>115</v>
      </c>
      <c r="F3" t="s">
        <v>105</v>
      </c>
      <c r="G3" t="s">
        <v>116</v>
      </c>
      <c r="H3" t="s">
        <v>116</v>
      </c>
      <c r="I3" t="s">
        <v>117</v>
      </c>
      <c r="J3" t="s">
        <v>118</v>
      </c>
      <c r="K3" t="s">
        <v>31</v>
      </c>
      <c r="L3" t="s">
        <v>119</v>
      </c>
      <c r="M3" t="s">
        <v>120</v>
      </c>
      <c r="N3" t="s">
        <v>121</v>
      </c>
      <c r="O3" t="s">
        <v>122</v>
      </c>
      <c r="P3" t="s">
        <v>26</v>
      </c>
    </row>
  </sheetData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>
  <dimension ref="A1:E1"/>
  <sheetViews>
    <sheetView workbookViewId="0"/>
  </sheetViews>
  <sheetFormatPr defaultRowHeight="12.75"/>
  <sheetData>
    <row r="1" spans="1:5">
      <c r="A1" t="s">
        <v>123</v>
      </c>
      <c r="B1" t="s">
        <v>89</v>
      </c>
      <c r="C1" t="s">
        <v>124</v>
      </c>
      <c r="D1" t="s">
        <v>125</v>
      </c>
      <c r="E1" t="s">
        <v>100</v>
      </c>
    </row>
  </sheetData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>
  <dimension ref="A1:H3"/>
  <sheetViews>
    <sheetView workbookViewId="0"/>
  </sheetViews>
  <sheetFormatPr defaultRowHeight="12.75"/>
  <sheetData>
    <row r="1" spans="1:8">
      <c r="A1" t="s">
        <v>126</v>
      </c>
      <c r="B1" t="s">
        <v>127</v>
      </c>
      <c r="C1" t="s">
        <v>128</v>
      </c>
      <c r="D1" t="s">
        <v>129</v>
      </c>
      <c r="E1" t="s">
        <v>130</v>
      </c>
      <c r="F1" t="s">
        <v>131</v>
      </c>
      <c r="G1" t="s">
        <v>132</v>
      </c>
      <c r="H1" t="s">
        <v>133</v>
      </c>
    </row>
    <row r="2" spans="1:8">
      <c r="A2" t="s">
        <v>86</v>
      </c>
      <c r="B2" t="s">
        <v>134</v>
      </c>
      <c r="C2" t="s">
        <v>112</v>
      </c>
      <c r="D2" t="s">
        <v>114</v>
      </c>
      <c r="E2" t="s">
        <v>135</v>
      </c>
      <c r="F2" t="s">
        <v>136</v>
      </c>
      <c r="G2" t="s">
        <v>28</v>
      </c>
      <c r="H2" t="s">
        <v>80</v>
      </c>
    </row>
    <row r="3" spans="1:8">
      <c r="A3" t="s">
        <v>85</v>
      </c>
      <c r="B3" t="s">
        <v>134</v>
      </c>
      <c r="C3" t="s">
        <v>101</v>
      </c>
      <c r="D3" t="s">
        <v>114</v>
      </c>
      <c r="E3" t="s">
        <v>135</v>
      </c>
      <c r="F3" t="s">
        <v>136</v>
      </c>
      <c r="G3" t="s">
        <v>28</v>
      </c>
      <c r="H3" t="s">
        <v>80</v>
      </c>
    </row>
  </sheetData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>
  <dimension ref="A1:H3"/>
  <sheetViews>
    <sheetView workbookViewId="0"/>
  </sheetViews>
  <sheetFormatPr defaultRowHeight="12.75"/>
  <sheetData>
    <row r="1" spans="1:8">
      <c r="A1" t="s">
        <v>83</v>
      </c>
      <c r="B1" t="s">
        <v>73</v>
      </c>
      <c r="C1" t="s">
        <v>74</v>
      </c>
      <c r="D1" t="s">
        <v>90</v>
      </c>
      <c r="E1" t="s">
        <v>91</v>
      </c>
      <c r="F1" t="s">
        <v>84</v>
      </c>
      <c r="G1" t="s">
        <v>137</v>
      </c>
      <c r="H1" t="s">
        <v>78</v>
      </c>
    </row>
    <row r="2" spans="1:8">
      <c r="A2" t="s">
        <v>32</v>
      </c>
      <c r="B2" t="s">
        <v>80</v>
      </c>
      <c r="C2" t="s">
        <v>9</v>
      </c>
      <c r="D2" t="s">
        <v>114</v>
      </c>
      <c r="E2" t="s">
        <v>115</v>
      </c>
      <c r="F2" t="s">
        <v>86</v>
      </c>
      <c r="G2" t="s">
        <v>138</v>
      </c>
      <c r="H2" t="s">
        <v>26</v>
      </c>
    </row>
    <row r="3" spans="1:8">
      <c r="A3" t="s">
        <v>32</v>
      </c>
      <c r="B3" t="s">
        <v>80</v>
      </c>
      <c r="C3" t="s">
        <v>9</v>
      </c>
      <c r="D3" t="s">
        <v>103</v>
      </c>
      <c r="E3" t="s">
        <v>104</v>
      </c>
      <c r="F3" t="s">
        <v>85</v>
      </c>
      <c r="G3" t="s">
        <v>139</v>
      </c>
      <c r="H3" t="s">
        <v>26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</vt:i4>
      </vt:variant>
    </vt:vector>
  </HeadingPairs>
  <TitlesOfParts>
    <vt:vector size="11" baseType="lpstr">
      <vt:lpstr>Sheet1</vt:lpstr>
      <vt:lpstr>Sheet2</vt:lpstr>
      <vt:lpstr>Sheet3</vt:lpstr>
      <vt:lpstr>Sheet4</vt:lpstr>
      <vt:lpstr>Sheet5</vt:lpstr>
      <vt:lpstr>Sheet6</vt:lpstr>
      <vt:lpstr>Sheet7</vt:lpstr>
      <vt:lpstr>Sheet8</vt:lpstr>
      <vt:lpstr>Sheet9</vt:lpstr>
      <vt:lpstr>Sheet10</vt:lpstr>
      <vt:lpstr>Sheet1!Print_Area</vt:lpstr>
    </vt:vector>
  </TitlesOfParts>
  <Company>bappenas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teknisi</dc:creator>
  <cp:lastModifiedBy>iin</cp:lastModifiedBy>
  <cp:lastPrinted>2018-04-09T02:26:11Z</cp:lastPrinted>
  <dcterms:created xsi:type="dcterms:W3CDTF">2004-05-18T07:56:16Z</dcterms:created>
  <dcterms:modified xsi:type="dcterms:W3CDTF">2019-04-12T09:05:03Z</dcterms:modified>
</cp:coreProperties>
</file>